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 activeTab="9"/>
  </bookViews>
  <sheets>
    <sheet name="V B" sheetId="10" r:id="rId1"/>
    <sheet name="V G" sheetId="7" r:id="rId2"/>
    <sheet name="VI BOYS" sheetId="1" r:id="rId3"/>
    <sheet name="VI G" sheetId="8" r:id="rId4"/>
    <sheet name="VII BOYS" sheetId="2" r:id="rId5"/>
    <sheet name="VII G" sheetId="9" r:id="rId6"/>
    <sheet name="VIII BOYS" sheetId="3" r:id="rId7"/>
    <sheet name="VIII GILRS" sheetId="4" r:id="rId8"/>
    <sheet name="IX BOYS" sheetId="5" r:id="rId9"/>
    <sheet name="IX GIRLS" sheetId="6" r:id="rId10"/>
  </sheets>
  <calcPr calcId="124519"/>
</workbook>
</file>

<file path=xl/calcChain.xml><?xml version="1.0" encoding="utf-8"?>
<calcChain xmlns="http://schemas.openxmlformats.org/spreadsheetml/2006/main">
  <c r="N71" i="3"/>
  <c r="O71" s="1"/>
  <c r="N38" i="9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M51" i="8"/>
  <c r="N51" s="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M25"/>
  <c r="N25" s="1"/>
  <c r="M27"/>
  <c r="N27" s="1"/>
  <c r="N26"/>
  <c r="M26"/>
  <c r="N24"/>
  <c r="M24"/>
  <c r="N23"/>
  <c r="M23"/>
  <c r="N22"/>
  <c r="M22"/>
  <c r="N21"/>
  <c r="M21"/>
  <c r="N20"/>
  <c r="M20"/>
  <c r="N19"/>
  <c r="M19"/>
  <c r="N18"/>
  <c r="M18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L44" i="7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K7"/>
  <c r="L46" i="10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K7"/>
  <c r="L54" i="6"/>
  <c r="L77"/>
  <c r="M77" s="1"/>
  <c r="L75"/>
  <c r="M75" s="1"/>
  <c r="L70"/>
  <c r="M70" s="1"/>
  <c r="L69"/>
  <c r="M69" s="1"/>
  <c r="L68"/>
  <c r="M68" s="1"/>
  <c r="L67"/>
  <c r="M67" s="1"/>
  <c r="L65"/>
  <c r="M65" s="1"/>
  <c r="L64"/>
  <c r="M64" s="1"/>
  <c r="L62"/>
  <c r="M62" s="1"/>
  <c r="L56"/>
  <c r="M56" s="1"/>
  <c r="L51"/>
  <c r="M51" s="1"/>
  <c r="L50"/>
  <c r="M50" s="1"/>
  <c r="L48"/>
  <c r="M48" s="1"/>
  <c r="L46"/>
  <c r="M46" s="1"/>
  <c r="L44"/>
  <c r="M44" s="1"/>
  <c r="L42"/>
  <c r="M42" s="1"/>
  <c r="L39"/>
  <c r="M39" s="1"/>
  <c r="L38"/>
  <c r="M38" s="1"/>
  <c r="L36"/>
  <c r="M36" s="1"/>
  <c r="L35"/>
  <c r="M35" s="1"/>
  <c r="L33"/>
  <c r="M33" s="1"/>
  <c r="L32"/>
  <c r="M32" s="1"/>
  <c r="L30"/>
  <c r="M30" s="1"/>
  <c r="L27"/>
  <c r="M27" s="1"/>
  <c r="L26"/>
  <c r="M26" s="1"/>
  <c r="L24"/>
  <c r="M24" s="1"/>
  <c r="L23"/>
  <c r="M23" s="1"/>
  <c r="L21"/>
  <c r="M21" s="1"/>
  <c r="L20"/>
  <c r="M20" s="1"/>
  <c r="L16"/>
  <c r="M16" s="1"/>
  <c r="L14"/>
  <c r="M14" s="1"/>
  <c r="L12"/>
  <c r="M12" s="1"/>
  <c r="L11"/>
  <c r="M11" s="1"/>
  <c r="L9"/>
  <c r="M9" s="1"/>
  <c r="L76"/>
  <c r="M76" s="1"/>
  <c r="L74"/>
  <c r="M74" s="1"/>
  <c r="L73"/>
  <c r="M73" s="1"/>
  <c r="L72"/>
  <c r="M72" s="1"/>
  <c r="L71"/>
  <c r="M71" s="1"/>
  <c r="L66"/>
  <c r="M66" s="1"/>
  <c r="L63"/>
  <c r="M63" s="1"/>
  <c r="L61"/>
  <c r="M61" s="1"/>
  <c r="L60"/>
  <c r="M60" s="1"/>
  <c r="L59"/>
  <c r="M59" s="1"/>
  <c r="L58"/>
  <c r="M58" s="1"/>
  <c r="L57"/>
  <c r="M57" s="1"/>
  <c r="L55"/>
  <c r="M55" s="1"/>
  <c r="L49"/>
  <c r="M49" s="1"/>
  <c r="L47"/>
  <c r="M47" s="1"/>
  <c r="L45"/>
  <c r="M45" s="1"/>
  <c r="L43"/>
  <c r="M43" s="1"/>
  <c r="L41"/>
  <c r="M41" s="1"/>
  <c r="L40"/>
  <c r="M40" s="1"/>
  <c r="L37"/>
  <c r="M37" s="1"/>
  <c r="L34"/>
  <c r="M34" s="1"/>
  <c r="L31"/>
  <c r="M31" s="1"/>
  <c r="L29"/>
  <c r="M29" s="1"/>
  <c r="L28"/>
  <c r="M28" s="1"/>
  <c r="L25"/>
  <c r="M25" s="1"/>
  <c r="L22"/>
  <c r="M22" s="1"/>
  <c r="L19"/>
  <c r="M19" s="1"/>
  <c r="L18"/>
  <c r="M18" s="1"/>
  <c r="L17"/>
  <c r="M17" s="1"/>
  <c r="L15"/>
  <c r="M15" s="1"/>
  <c r="L13"/>
  <c r="M13" s="1"/>
  <c r="L10"/>
  <c r="M10" s="1"/>
  <c r="L8"/>
  <c r="M8" s="1"/>
  <c r="L7"/>
  <c r="L107" i="5"/>
  <c r="L54"/>
  <c r="L120"/>
  <c r="M120" s="1"/>
  <c r="L119"/>
  <c r="M119" s="1"/>
  <c r="L118"/>
  <c r="M118" s="1"/>
  <c r="L117"/>
  <c r="M117" s="1"/>
  <c r="L116"/>
  <c r="M116" s="1"/>
  <c r="L114"/>
  <c r="M114" s="1"/>
  <c r="L113"/>
  <c r="M113" s="1"/>
  <c r="L112"/>
  <c r="M112" s="1"/>
  <c r="L111"/>
  <c r="M111" s="1"/>
  <c r="L110"/>
  <c r="M110" s="1"/>
  <c r="L109"/>
  <c r="M109" s="1"/>
  <c r="L103"/>
  <c r="M103" s="1"/>
  <c r="L102"/>
  <c r="M102" s="1"/>
  <c r="L100"/>
  <c r="M100" s="1"/>
  <c r="L99"/>
  <c r="M99" s="1"/>
  <c r="L97"/>
  <c r="M97" s="1"/>
  <c r="L96"/>
  <c r="M96" s="1"/>
  <c r="L94"/>
  <c r="M94" s="1"/>
  <c r="L93"/>
  <c r="M93" s="1"/>
  <c r="L90"/>
  <c r="M90" s="1"/>
  <c r="L84"/>
  <c r="M84" s="1"/>
  <c r="L82"/>
  <c r="M82" s="1"/>
  <c r="L80"/>
  <c r="M80" s="1"/>
  <c r="L79"/>
  <c r="M79" s="1"/>
  <c r="L76"/>
  <c r="M76" s="1"/>
  <c r="L75"/>
  <c r="M75" s="1"/>
  <c r="L74"/>
  <c r="M74" s="1"/>
  <c r="L73"/>
  <c r="M73" s="1"/>
  <c r="L72"/>
  <c r="M72" s="1"/>
  <c r="L123"/>
  <c r="M123" s="1"/>
  <c r="L115"/>
  <c r="M115" s="1"/>
  <c r="L108"/>
  <c r="M108" s="1"/>
  <c r="L101"/>
  <c r="M101" s="1"/>
  <c r="L95"/>
  <c r="M95" s="1"/>
  <c r="L92"/>
  <c r="M92" s="1"/>
  <c r="L91"/>
  <c r="M91" s="1"/>
  <c r="L89"/>
  <c r="M89" s="1"/>
  <c r="L88"/>
  <c r="M88" s="1"/>
  <c r="L87"/>
  <c r="M87" s="1"/>
  <c r="L86"/>
  <c r="M86" s="1"/>
  <c r="L85"/>
  <c r="M85" s="1"/>
  <c r="L83"/>
  <c r="M83" s="1"/>
  <c r="L81"/>
  <c r="M81" s="1"/>
  <c r="L78"/>
  <c r="M78" s="1"/>
  <c r="L77"/>
  <c r="M77" s="1"/>
  <c r="L70"/>
  <c r="M70" s="1"/>
  <c r="L67"/>
  <c r="M67" s="1"/>
  <c r="L64"/>
  <c r="M64" s="1"/>
  <c r="L62"/>
  <c r="M62" s="1"/>
  <c r="L60"/>
  <c r="M60" s="1"/>
  <c r="L59"/>
  <c r="M59" s="1"/>
  <c r="L58"/>
  <c r="M58" s="1"/>
  <c r="L57"/>
  <c r="M57" s="1"/>
  <c r="L50"/>
  <c r="M50" s="1"/>
  <c r="L49"/>
  <c r="M49" s="1"/>
  <c r="L47"/>
  <c r="M47" s="1"/>
  <c r="L46"/>
  <c r="M46" s="1"/>
  <c r="L45"/>
  <c r="M45" s="1"/>
  <c r="L36"/>
  <c r="M36" s="1"/>
  <c r="L34"/>
  <c r="M34" s="1"/>
  <c r="L31"/>
  <c r="M31" s="1"/>
  <c r="L30"/>
  <c r="M30" s="1"/>
  <c r="L25"/>
  <c r="M25" s="1"/>
  <c r="L24"/>
  <c r="M24" s="1"/>
  <c r="L22"/>
  <c r="M22" s="1"/>
  <c r="L16"/>
  <c r="M16" s="1"/>
  <c r="L15"/>
  <c r="M15" s="1"/>
  <c r="L11"/>
  <c r="M11" s="1"/>
  <c r="L10"/>
  <c r="M10" s="1"/>
  <c r="L122"/>
  <c r="M122" s="1"/>
  <c r="L121"/>
  <c r="M121" s="1"/>
  <c r="L98"/>
  <c r="M98" s="1"/>
  <c r="L71"/>
  <c r="M71" s="1"/>
  <c r="L69"/>
  <c r="M69" s="1"/>
  <c r="L68"/>
  <c r="M68" s="1"/>
  <c r="L66"/>
  <c r="M66" s="1"/>
  <c r="L65"/>
  <c r="M65" s="1"/>
  <c r="L63"/>
  <c r="M63" s="1"/>
  <c r="L61"/>
  <c r="M61" s="1"/>
  <c r="L56"/>
  <c r="M56" s="1"/>
  <c r="L55"/>
  <c r="M55" s="1"/>
  <c r="L51"/>
  <c r="M51" s="1"/>
  <c r="L48"/>
  <c r="M48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5"/>
  <c r="M35" s="1"/>
  <c r="L33"/>
  <c r="M33" s="1"/>
  <c r="L32"/>
  <c r="M32" s="1"/>
  <c r="L29"/>
  <c r="M29" s="1"/>
  <c r="L28"/>
  <c r="M28" s="1"/>
  <c r="L27"/>
  <c r="M27" s="1"/>
  <c r="L26"/>
  <c r="M26" s="1"/>
  <c r="L23"/>
  <c r="M23" s="1"/>
  <c r="L21"/>
  <c r="M21" s="1"/>
  <c r="L20"/>
  <c r="M20" s="1"/>
  <c r="L19"/>
  <c r="M19" s="1"/>
  <c r="L18"/>
  <c r="M18" s="1"/>
  <c r="L17"/>
  <c r="M17" s="1"/>
  <c r="L14"/>
  <c r="M14" s="1"/>
  <c r="L13"/>
  <c r="M13" s="1"/>
  <c r="L12"/>
  <c r="M12" s="1"/>
  <c r="L9"/>
  <c r="M9" s="1"/>
  <c r="L8"/>
  <c r="M8" s="1"/>
  <c r="L7"/>
  <c r="N54" i="4"/>
  <c r="N67"/>
  <c r="O67" s="1"/>
  <c r="N66"/>
  <c r="O66" s="1"/>
  <c r="N65"/>
  <c r="O65" s="1"/>
  <c r="N64"/>
  <c r="O64" s="1"/>
  <c r="N63"/>
  <c r="O63" s="1"/>
  <c r="N62"/>
  <c r="O62" s="1"/>
  <c r="N60"/>
  <c r="O60" s="1"/>
  <c r="N59"/>
  <c r="O59" s="1"/>
  <c r="N50"/>
  <c r="O50" s="1"/>
  <c r="N49"/>
  <c r="O49" s="1"/>
  <c r="N46"/>
  <c r="O46" s="1"/>
  <c r="N45"/>
  <c r="O45" s="1"/>
  <c r="N40"/>
  <c r="O40" s="1"/>
  <c r="N39"/>
  <c r="O39" s="1"/>
  <c r="N36"/>
  <c r="O36" s="1"/>
  <c r="N37"/>
  <c r="O37" s="1"/>
  <c r="N34"/>
  <c r="O34" s="1"/>
  <c r="N33"/>
  <c r="O33" s="1"/>
  <c r="N32"/>
  <c r="O32" s="1"/>
  <c r="N31"/>
  <c r="O31" s="1"/>
  <c r="N30"/>
  <c r="O30" s="1"/>
  <c r="N29"/>
  <c r="O29" s="1"/>
  <c r="N24"/>
  <c r="O24" s="1"/>
  <c r="N23"/>
  <c r="O23" s="1"/>
  <c r="N17"/>
  <c r="O17" s="1"/>
  <c r="N15"/>
  <c r="O15" s="1"/>
  <c r="N13"/>
  <c r="O13" s="1"/>
  <c r="N10"/>
  <c r="O10" s="1"/>
  <c r="N8"/>
  <c r="O8" s="1"/>
  <c r="N61"/>
  <c r="O61" s="1"/>
  <c r="N58"/>
  <c r="O58" s="1"/>
  <c r="N57"/>
  <c r="O57" s="1"/>
  <c r="N56"/>
  <c r="O56" s="1"/>
  <c r="N55"/>
  <c r="O55" s="1"/>
  <c r="N51"/>
  <c r="O51" s="1"/>
  <c r="N48"/>
  <c r="O48" s="1"/>
  <c r="N47"/>
  <c r="O47" s="1"/>
  <c r="N44"/>
  <c r="O44" s="1"/>
  <c r="N43"/>
  <c r="O43" s="1"/>
  <c r="N42"/>
  <c r="O42" s="1"/>
  <c r="N41"/>
  <c r="O41" s="1"/>
  <c r="N38"/>
  <c r="O38" s="1"/>
  <c r="N35"/>
  <c r="O35" s="1"/>
  <c r="N28"/>
  <c r="O28" s="1"/>
  <c r="N27"/>
  <c r="O27" s="1"/>
  <c r="N26"/>
  <c r="O26" s="1"/>
  <c r="N25"/>
  <c r="O25" s="1"/>
  <c r="N22"/>
  <c r="O22" s="1"/>
  <c r="N21"/>
  <c r="O21" s="1"/>
  <c r="N20"/>
  <c r="O20" s="1"/>
  <c r="N19"/>
  <c r="O19" s="1"/>
  <c r="N18"/>
  <c r="O18" s="1"/>
  <c r="N16"/>
  <c r="O16" s="1"/>
  <c r="N14"/>
  <c r="O14" s="1"/>
  <c r="N12"/>
  <c r="O12" s="1"/>
  <c r="N11"/>
  <c r="O11" s="1"/>
  <c r="N9"/>
  <c r="O9" s="1"/>
  <c r="N7"/>
  <c r="N54" i="3"/>
  <c r="N82"/>
  <c r="O82" s="1"/>
  <c r="N81"/>
  <c r="O81" s="1"/>
  <c r="N80"/>
  <c r="O80" s="1"/>
  <c r="N77"/>
  <c r="O77" s="1"/>
  <c r="N74"/>
  <c r="O74" s="1"/>
  <c r="N70"/>
  <c r="O70" s="1"/>
  <c r="N67"/>
  <c r="O67" s="1"/>
  <c r="N66"/>
  <c r="O66" s="1"/>
  <c r="N62"/>
  <c r="O62" s="1"/>
  <c r="N60"/>
  <c r="O60" s="1"/>
  <c r="N59"/>
  <c r="O59" s="1"/>
  <c r="N58"/>
  <c r="O58" s="1"/>
  <c r="N55"/>
  <c r="O55" s="1"/>
  <c r="N50"/>
  <c r="O50" s="1"/>
  <c r="N49"/>
  <c r="O49" s="1"/>
  <c r="N48"/>
  <c r="O48" s="1"/>
  <c r="N46"/>
  <c r="O46" s="1"/>
  <c r="N45"/>
  <c r="O45" s="1"/>
  <c r="N44"/>
  <c r="O44" s="1"/>
  <c r="N43"/>
  <c r="O43" s="1"/>
  <c r="N41"/>
  <c r="O41" s="1"/>
  <c r="N39"/>
  <c r="O39" s="1"/>
  <c r="N36"/>
  <c r="O36" s="1"/>
  <c r="N32"/>
  <c r="O32" s="1"/>
  <c r="N31"/>
  <c r="O31" s="1"/>
  <c r="N29"/>
  <c r="O29" s="1"/>
  <c r="N27"/>
  <c r="O27" s="1"/>
  <c r="N26"/>
  <c r="O26" s="1"/>
  <c r="N24"/>
  <c r="O24" s="1"/>
  <c r="N21"/>
  <c r="O21" s="1"/>
  <c r="N19"/>
  <c r="O19" s="1"/>
  <c r="N18"/>
  <c r="O18" s="1"/>
  <c r="N17"/>
  <c r="O17" s="1"/>
  <c r="N16"/>
  <c r="O16" s="1"/>
  <c r="N12"/>
  <c r="O12" s="1"/>
  <c r="N9"/>
  <c r="O9" s="1"/>
  <c r="N8"/>
  <c r="O8" s="1"/>
  <c r="N83"/>
  <c r="O83" s="1"/>
  <c r="N79"/>
  <c r="O79" s="1"/>
  <c r="N78"/>
  <c r="O78" s="1"/>
  <c r="N76"/>
  <c r="O76" s="1"/>
  <c r="N75"/>
  <c r="O75" s="1"/>
  <c r="N73"/>
  <c r="O73" s="1"/>
  <c r="N72"/>
  <c r="O72" s="1"/>
  <c r="N69"/>
  <c r="O69" s="1"/>
  <c r="N68"/>
  <c r="O68" s="1"/>
  <c r="N65"/>
  <c r="O65" s="1"/>
  <c r="N64"/>
  <c r="O64" s="1"/>
  <c r="N63"/>
  <c r="O63" s="1"/>
  <c r="N61"/>
  <c r="O61" s="1"/>
  <c r="N57"/>
  <c r="O57" s="1"/>
  <c r="N56"/>
  <c r="O56" s="1"/>
  <c r="N51"/>
  <c r="O51" s="1"/>
  <c r="N47"/>
  <c r="O47" s="1"/>
  <c r="N42"/>
  <c r="O42" s="1"/>
  <c r="N40"/>
  <c r="O40" s="1"/>
  <c r="N38"/>
  <c r="O38" s="1"/>
  <c r="N37"/>
  <c r="O37" s="1"/>
  <c r="N35"/>
  <c r="O35" s="1"/>
  <c r="N34"/>
  <c r="O34" s="1"/>
  <c r="N33"/>
  <c r="O33" s="1"/>
  <c r="N30"/>
  <c r="O30" s="1"/>
  <c r="N28"/>
  <c r="O28" s="1"/>
  <c r="N25"/>
  <c r="O25" s="1"/>
  <c r="N23"/>
  <c r="O23" s="1"/>
  <c r="N22"/>
  <c r="O22" s="1"/>
  <c r="N20"/>
  <c r="O20" s="1"/>
  <c r="N15"/>
  <c r="O15" s="1"/>
  <c r="N14"/>
  <c r="O14" s="1"/>
  <c r="N13"/>
  <c r="O13" s="1"/>
  <c r="N11"/>
  <c r="O11" s="1"/>
  <c r="N10"/>
  <c r="O10" s="1"/>
  <c r="N7"/>
  <c r="N54" i="2"/>
  <c r="N60"/>
  <c r="O60" s="1"/>
  <c r="N57"/>
  <c r="O57" s="1"/>
  <c r="N56"/>
  <c r="O56" s="1"/>
  <c r="N55"/>
  <c r="O55" s="1"/>
  <c r="N51"/>
  <c r="O51" s="1"/>
  <c r="N48"/>
  <c r="O48" s="1"/>
  <c r="N46"/>
  <c r="O46" s="1"/>
  <c r="N45"/>
  <c r="O45" s="1"/>
  <c r="N44"/>
  <c r="O44" s="1"/>
  <c r="N38"/>
  <c r="O38" s="1"/>
  <c r="N37"/>
  <c r="O37" s="1"/>
  <c r="N36"/>
  <c r="O36" s="1"/>
  <c r="N35"/>
  <c r="O35" s="1"/>
  <c r="N32"/>
  <c r="O32" s="1"/>
  <c r="N31"/>
  <c r="O31" s="1"/>
  <c r="N29"/>
  <c r="O29" s="1"/>
  <c r="N28"/>
  <c r="O28" s="1"/>
  <c r="N24"/>
  <c r="O24" s="1"/>
  <c r="N23"/>
  <c r="O23" s="1"/>
  <c r="N20"/>
  <c r="O20" s="1"/>
  <c r="N19"/>
  <c r="O19" s="1"/>
  <c r="N17"/>
  <c r="O17" s="1"/>
  <c r="N11"/>
  <c r="O11" s="1"/>
  <c r="N10"/>
  <c r="O10" s="1"/>
  <c r="N9"/>
  <c r="O9" s="1"/>
  <c r="N59"/>
  <c r="O59" s="1"/>
  <c r="N58"/>
  <c r="O58" s="1"/>
  <c r="N50"/>
  <c r="O50" s="1"/>
  <c r="N49"/>
  <c r="O49" s="1"/>
  <c r="N47"/>
  <c r="O47" s="1"/>
  <c r="N43"/>
  <c r="O43" s="1"/>
  <c r="N42"/>
  <c r="O42" s="1"/>
  <c r="N41"/>
  <c r="O41" s="1"/>
  <c r="N40"/>
  <c r="O40" s="1"/>
  <c r="N39"/>
  <c r="O39" s="1"/>
  <c r="N34"/>
  <c r="O34" s="1"/>
  <c r="N33"/>
  <c r="O33" s="1"/>
  <c r="N30"/>
  <c r="O30" s="1"/>
  <c r="N27"/>
  <c r="O27" s="1"/>
  <c r="N26"/>
  <c r="O26" s="1"/>
  <c r="N25"/>
  <c r="O25" s="1"/>
  <c r="N22"/>
  <c r="O22" s="1"/>
  <c r="N21"/>
  <c r="O21" s="1"/>
  <c r="N18"/>
  <c r="O18" s="1"/>
  <c r="N16"/>
  <c r="O16" s="1"/>
  <c r="N15"/>
  <c r="O15" s="1"/>
  <c r="N14"/>
  <c r="O14" s="1"/>
  <c r="N13"/>
  <c r="O13" s="1"/>
  <c r="N12"/>
  <c r="O12" s="1"/>
  <c r="N8"/>
  <c r="O8" s="1"/>
  <c r="N7"/>
  <c r="M54" i="1"/>
  <c r="M70"/>
  <c r="N70" s="1"/>
  <c r="M65"/>
  <c r="N65" s="1"/>
  <c r="M64"/>
  <c r="N64" s="1"/>
  <c r="M62"/>
  <c r="N62" s="1"/>
  <c r="M61"/>
  <c r="N61" s="1"/>
  <c r="M59"/>
  <c r="N59" s="1"/>
  <c r="M57"/>
  <c r="N57" s="1"/>
  <c r="M56"/>
  <c r="N56" s="1"/>
  <c r="M55"/>
  <c r="N55" s="1"/>
  <c r="M51"/>
  <c r="N51" s="1"/>
  <c r="M49"/>
  <c r="N49" s="1"/>
  <c r="M48"/>
  <c r="N48" s="1"/>
  <c r="M46"/>
  <c r="N46" s="1"/>
  <c r="M44"/>
  <c r="N44" s="1"/>
  <c r="M42"/>
  <c r="N42" s="1"/>
  <c r="M39"/>
  <c r="N39" s="1"/>
  <c r="M37"/>
  <c r="N37" s="1"/>
  <c r="M31"/>
  <c r="N31" s="1"/>
  <c r="M30"/>
  <c r="N30" s="1"/>
  <c r="M27"/>
  <c r="N27" s="1"/>
  <c r="M24"/>
  <c r="N24" s="1"/>
  <c r="M23"/>
  <c r="N23" s="1"/>
  <c r="M19"/>
  <c r="N19" s="1"/>
  <c r="M18"/>
  <c r="N18" s="1"/>
  <c r="M16"/>
  <c r="N16" s="1"/>
  <c r="M13"/>
  <c r="N13" s="1"/>
  <c r="M12"/>
  <c r="N12" s="1"/>
  <c r="M10"/>
  <c r="N10" s="1"/>
  <c r="M8"/>
  <c r="N8" s="1"/>
  <c r="M69"/>
  <c r="N69" s="1"/>
  <c r="M68"/>
  <c r="N68" s="1"/>
  <c r="M67"/>
  <c r="N67" s="1"/>
  <c r="M66"/>
  <c r="N66" s="1"/>
  <c r="M63"/>
  <c r="N63" s="1"/>
  <c r="M60"/>
  <c r="N60" s="1"/>
  <c r="M58"/>
  <c r="N58" s="1"/>
  <c r="M50"/>
  <c r="N50" s="1"/>
  <c r="M47"/>
  <c r="N47" s="1"/>
  <c r="M45"/>
  <c r="N45" s="1"/>
  <c r="M43"/>
  <c r="N43" s="1"/>
  <c r="M41"/>
  <c r="N41" s="1"/>
  <c r="M40"/>
  <c r="N40" s="1"/>
  <c r="M38"/>
  <c r="N38" s="1"/>
  <c r="M36"/>
  <c r="N36" s="1"/>
  <c r="M35"/>
  <c r="N35" s="1"/>
  <c r="M34"/>
  <c r="N34" s="1"/>
  <c r="M33"/>
  <c r="N33" s="1"/>
  <c r="M32"/>
  <c r="N32" s="1"/>
  <c r="M29"/>
  <c r="N29" s="1"/>
  <c r="M28"/>
  <c r="N28" s="1"/>
  <c r="M26"/>
  <c r="N26" s="1"/>
  <c r="M25"/>
  <c r="N25" s="1"/>
  <c r="M22"/>
  <c r="N22" s="1"/>
  <c r="M21"/>
  <c r="N21" s="1"/>
  <c r="M20"/>
  <c r="N20" s="1"/>
  <c r="M17"/>
  <c r="N17" s="1"/>
  <c r="M15"/>
  <c r="N15" s="1"/>
  <c r="M14"/>
  <c r="N14" s="1"/>
  <c r="M11"/>
  <c r="N11" s="1"/>
  <c r="M9"/>
  <c r="N9" s="1"/>
  <c r="M7"/>
</calcChain>
</file>

<file path=xl/sharedStrings.xml><?xml version="1.0" encoding="utf-8"?>
<sst xmlns="http://schemas.openxmlformats.org/spreadsheetml/2006/main" count="1422" uniqueCount="595">
  <si>
    <t>Al Ameen Mission</t>
  </si>
  <si>
    <t>Khalatpur * Howrah</t>
  </si>
  <si>
    <t>Annual Assessment - 2017</t>
  </si>
  <si>
    <t>Sl.No</t>
  </si>
  <si>
    <t>Regn.</t>
  </si>
  <si>
    <t>Name</t>
  </si>
  <si>
    <t>Subjects</t>
  </si>
  <si>
    <t>Total</t>
  </si>
  <si>
    <t>%</t>
  </si>
  <si>
    <t>Grade</t>
  </si>
  <si>
    <t>Beng</t>
  </si>
  <si>
    <t>Eng</t>
  </si>
  <si>
    <t>Arabic</t>
  </si>
  <si>
    <t>Math</t>
  </si>
  <si>
    <t>SC</t>
  </si>
  <si>
    <t>Hist</t>
  </si>
  <si>
    <t>Geo</t>
  </si>
  <si>
    <t>Draw</t>
  </si>
  <si>
    <t>P.Edu</t>
  </si>
  <si>
    <t>TANBIR FARUK LASKAR</t>
  </si>
  <si>
    <t>A</t>
  </si>
  <si>
    <t>SK INJAMUL HOSSAIN</t>
  </si>
  <si>
    <t>SK TAMIZ UDDIN</t>
  </si>
  <si>
    <t>KHURSHID ALOM MONDAL</t>
  </si>
  <si>
    <t>ABDUS SAHIN MONDAL</t>
  </si>
  <si>
    <t>SK JISAN</t>
  </si>
  <si>
    <t>B+</t>
  </si>
  <si>
    <t>MD TOURIT ALAM</t>
  </si>
  <si>
    <t>YEAKUB ALI SK</t>
  </si>
  <si>
    <t>MD ZUNAID MOLLAH</t>
  </si>
  <si>
    <t>SK SADIK ISLAM</t>
  </si>
  <si>
    <t>SAKIB AHAMED MOLLA</t>
  </si>
  <si>
    <t>AL-AMIN BISWAS</t>
  </si>
  <si>
    <t>SK ISHAQUE HOSSAIN</t>
  </si>
  <si>
    <t>ZAHIN GANI</t>
  </si>
  <si>
    <t>AYAASH MALLICK</t>
  </si>
  <si>
    <t>FIROJ KHAN</t>
  </si>
  <si>
    <t>TOUHID ISLAM SHAH</t>
  </si>
  <si>
    <t>SK SAMIM UDDIN</t>
  </si>
  <si>
    <t>B</t>
  </si>
  <si>
    <t>SAMIM SEIKH</t>
  </si>
  <si>
    <t>SK NAFIS AFROZE</t>
  </si>
  <si>
    <t>SHAHNAWAZ MUSTAFI</t>
  </si>
  <si>
    <t>SADMAN SAKIB</t>
  </si>
  <si>
    <t xml:space="preserve">SHAID AFRIDI </t>
  </si>
  <si>
    <t>MUNSHI SHAHNAWAZ ISLAM</t>
  </si>
  <si>
    <t>SK JAHID ALI</t>
  </si>
  <si>
    <t>MD SAFI ALLAH</t>
  </si>
  <si>
    <t>MD AQUIB EKBAL MIDDYA</t>
  </si>
  <si>
    <t>NUR-A-ZAMAN</t>
  </si>
  <si>
    <t>ABU RIZWAN</t>
  </si>
  <si>
    <t>MD TAHASIN UDDIN</t>
  </si>
  <si>
    <t>RASEL RAJA DAFADAR</t>
  </si>
  <si>
    <t>VI - Boys</t>
  </si>
  <si>
    <t>SK REDWANUL HOQUE</t>
  </si>
  <si>
    <t>MINSARUL ALAM LASKAR</t>
  </si>
  <si>
    <t>SK ZAYED IFTIKAR</t>
  </si>
  <si>
    <t>SK RAUNAK</t>
  </si>
  <si>
    <t>SAMIM SK</t>
  </si>
  <si>
    <t>SAMIM LASKAR</t>
  </si>
  <si>
    <t>SAMIM MALLICK</t>
  </si>
  <si>
    <t>SK MEHADI HASSAN</t>
  </si>
  <si>
    <t>MURSALIN MANDAL</t>
  </si>
  <si>
    <t>ROHIT REJWAN MOLLA</t>
  </si>
  <si>
    <t>SK NISHAD PARVAGE</t>
  </si>
  <si>
    <t>MD RAIHAN PARVEZ</t>
  </si>
  <si>
    <t>TAWYAFIM AHAMED TAJ</t>
  </si>
  <si>
    <t>MD AMIR SOHEL</t>
  </si>
  <si>
    <t>AMIR SOHEL MULLICK</t>
  </si>
  <si>
    <t>SHAHIR HOSSAIN MALLICK</t>
  </si>
  <si>
    <t>JAHIR ALI KHAN</t>
  </si>
  <si>
    <t>SK MD SALMAN</t>
  </si>
  <si>
    <t>SK BASIK AHAMED</t>
  </si>
  <si>
    <t>SAHIDUL ISLAM</t>
  </si>
  <si>
    <t>SANKHADEEP PANDIT</t>
  </si>
  <si>
    <t>ABDUL SAHID MOLLA</t>
  </si>
  <si>
    <t>MD ARIF HOQUE</t>
  </si>
  <si>
    <t>SK INZAMUL HOQUE</t>
  </si>
  <si>
    <t>SK HAMIDUL ISLAM</t>
  </si>
  <si>
    <t>SEKH ARYAN</t>
  </si>
  <si>
    <t>MOLLA RUMAN SARAR</t>
  </si>
  <si>
    <t>SK ARMAN ISLAM</t>
  </si>
  <si>
    <t>MD SABIR ALI MALLICK</t>
  </si>
  <si>
    <t>L.Sc</t>
  </si>
  <si>
    <t>P.Sc</t>
  </si>
  <si>
    <t>Hindi</t>
  </si>
  <si>
    <t>SK NADIM SALMAN</t>
  </si>
  <si>
    <t>A+</t>
  </si>
  <si>
    <t>SK NAJMUS SAKLAIN</t>
  </si>
  <si>
    <t>RAJIBUL SARDAR</t>
  </si>
  <si>
    <t>AMINUL HAQUE GHARAMI</t>
  </si>
  <si>
    <t>YEASIR AHMED</t>
  </si>
  <si>
    <t>TANVIR FAIYAZ</t>
  </si>
  <si>
    <t>SK AINUL HOQUE</t>
  </si>
  <si>
    <t>SK RIYAZ AHMED</t>
  </si>
  <si>
    <t>SYED SAMIUL ISLAM</t>
  </si>
  <si>
    <t>MUJAHID HOSSAIN GAZI</t>
  </si>
  <si>
    <t>MD AFTABUDDIN</t>
  </si>
  <si>
    <t>RAMIZ MUJTABA KHAN</t>
  </si>
  <si>
    <t>H M RAID RAFI</t>
  </si>
  <si>
    <t>ABDUL AHAD SK</t>
  </si>
  <si>
    <t>TANVEER ALAM SARDAR</t>
  </si>
  <si>
    <t>MD TOUFIQUE MONDAL</t>
  </si>
  <si>
    <t>JISAM ALI</t>
  </si>
  <si>
    <t>SK AKASH</t>
  </si>
  <si>
    <t>SAHIL AHAMED</t>
  </si>
  <si>
    <t>HANZALA HOSSAIN</t>
  </si>
  <si>
    <t>MD AJIJUL HOQUE</t>
  </si>
  <si>
    <t>MD SHAFIUDDIN</t>
  </si>
  <si>
    <t>MIR WALIUL HAMID</t>
  </si>
  <si>
    <t>IMTIAZ HOSSAIN MONDAL</t>
  </si>
  <si>
    <t>C</t>
  </si>
  <si>
    <t>MD HUZAIFA RAHMAN MOLLA</t>
  </si>
  <si>
    <t>SAHIN AKRAM GAZI</t>
  </si>
  <si>
    <t>SK MD ABU BASIR</t>
  </si>
  <si>
    <t>JAHIR ABBUS MUNSHI</t>
  </si>
  <si>
    <t>TOUHIDUL ISLAM</t>
  </si>
  <si>
    <t>SAIFUDDIN KAMAL</t>
  </si>
  <si>
    <t>EZAZ AHAMMED</t>
  </si>
  <si>
    <t>YASIR HOSSAIN</t>
  </si>
  <si>
    <t>HASNAIN PARVEZ RUMO</t>
  </si>
  <si>
    <t>AKHIL AKTAR ALI</t>
  </si>
  <si>
    <t>SK MINAN AHMED</t>
  </si>
  <si>
    <t>SK MD MIRAJUL HASAN</t>
  </si>
  <si>
    <t>MD SALMAN RAHAMAN MUNSHI</t>
  </si>
  <si>
    <t>SYED ASADUL ISLAM</t>
  </si>
  <si>
    <t>AMAN TARAFDAR</t>
  </si>
  <si>
    <t>MONAYEMMURSHED</t>
  </si>
  <si>
    <t>MD ARIF KHAN</t>
  </si>
  <si>
    <t>M.M. FAIJUL KABIR</t>
  </si>
  <si>
    <t>SAJIDUL ISLAM</t>
  </si>
  <si>
    <t>SHAFIL AHAMED SHAIKH</t>
  </si>
  <si>
    <t>ASMAUL MOLLA</t>
  </si>
  <si>
    <t>SK SHAMIM SIDDIKI</t>
  </si>
  <si>
    <t>JUNAED HOSSAIN MONDAL</t>
  </si>
  <si>
    <t>SAYAN AHMED MOLLA</t>
  </si>
  <si>
    <t>ANIBUR RAHAMAN SARDER</t>
  </si>
  <si>
    <t>RAJIBUL ISLAM</t>
  </si>
  <si>
    <t>VII - Boys</t>
  </si>
  <si>
    <t>SYED MD TAMEEM</t>
  </si>
  <si>
    <t>SOHEL MALLICK</t>
  </si>
  <si>
    <t>SYED MUSTAQUE AHMED</t>
  </si>
  <si>
    <t>EJAJ AHAMED</t>
  </si>
  <si>
    <t>QUAZI MISBAH UDDIN</t>
  </si>
  <si>
    <t>SK MD KAIF</t>
  </si>
  <si>
    <t>SAHIL SK</t>
  </si>
  <si>
    <t>MOHAMMAD SAYAK</t>
  </si>
  <si>
    <t>ROHOMATULYA LASKAR</t>
  </si>
  <si>
    <t>MIR AFSAN</t>
  </si>
  <si>
    <t xml:space="preserve"> ASHRAF ZAMAN</t>
  </si>
  <si>
    <t>SHAIN KABIR MALLICK</t>
  </si>
  <si>
    <t>EKRAMUL HOQUE</t>
  </si>
  <si>
    <t>MANOSIJ MURSHID</t>
  </si>
  <si>
    <t>ABU SALMAN HALDER</t>
  </si>
  <si>
    <t>RAMJANUL ISLAM</t>
  </si>
  <si>
    <t>MAINUL UL ALAM</t>
  </si>
  <si>
    <t>MD HASNAT JAMIL</t>
  </si>
  <si>
    <t>SAFIUL HAQUE</t>
  </si>
  <si>
    <t>MD TOUFIQUE</t>
  </si>
  <si>
    <t>FAHIM SAKIB LASKAR</t>
  </si>
  <si>
    <t>SAID ANOAR</t>
  </si>
  <si>
    <t>SUMAN BISWAS</t>
  </si>
  <si>
    <t>SUBAYEL WALI</t>
  </si>
  <si>
    <t>SK SAHIL</t>
  </si>
  <si>
    <t>AFTAB UDDIN MOLLA</t>
  </si>
  <si>
    <t>SAMSUJJOHA SHAIKH</t>
  </si>
  <si>
    <t>ROUNAK MALLICK</t>
  </si>
  <si>
    <t>MOMIN MOLLA</t>
  </si>
  <si>
    <t>SK MAHAMMAD RAIHAN</t>
  </si>
  <si>
    <t>SK ANISUR RAHAMAN</t>
  </si>
  <si>
    <t>JAHIRUL ISLAM</t>
  </si>
  <si>
    <t>MOSHIUR RAHAMAN</t>
  </si>
  <si>
    <t>MD BULBUL ISLAM</t>
  </si>
  <si>
    <t>AMRE SALEHIN</t>
  </si>
  <si>
    <t>MD ABU HASEM</t>
  </si>
  <si>
    <t>NURUL HUDA</t>
  </si>
  <si>
    <t>SAKLINE NOWAZ MALLICK</t>
  </si>
  <si>
    <t>MD SAFIQULLAH</t>
  </si>
  <si>
    <t>SAIKH HAMJA</t>
  </si>
  <si>
    <t>ARYAN LASKAR</t>
  </si>
  <si>
    <t>SK TANISHQ</t>
  </si>
  <si>
    <t>SABBIR AHAMAD</t>
  </si>
  <si>
    <t>JAHIR MOLLA</t>
  </si>
  <si>
    <t>MD MOBASHWER ALI</t>
  </si>
  <si>
    <t>MIRAJ AHMED</t>
  </si>
  <si>
    <t>ANOAR SK</t>
  </si>
  <si>
    <t>SARFAROZ MOLLA</t>
  </si>
  <si>
    <t>SK NAWAZ MURSHED</t>
  </si>
  <si>
    <t>REJWAN KHAN</t>
  </si>
  <si>
    <t>ALAMGIR MALLICK</t>
  </si>
  <si>
    <t>JISHAN SARDAR</t>
  </si>
  <si>
    <t>SK YEASIR FAHAD</t>
  </si>
  <si>
    <t>NASIM ALI</t>
  </si>
  <si>
    <t>SYED JINEDINE JIDAN</t>
  </si>
  <si>
    <t>MD FAHIM AKHTAB</t>
  </si>
  <si>
    <t>RAMIJ RAJA</t>
  </si>
  <si>
    <t>MD RAKIB ANSARY</t>
  </si>
  <si>
    <t>MD ISHRAT ALI</t>
  </si>
  <si>
    <t>FAHIM CHOWDHURY</t>
  </si>
  <si>
    <t>NASRUL SK</t>
  </si>
  <si>
    <t xml:space="preserve">SAYAN HOSSAIN </t>
  </si>
  <si>
    <t>TUSHAR MANDAL</t>
  </si>
  <si>
    <t>MD ARAFAJUDDIN MOLLAH</t>
  </si>
  <si>
    <t>SK SAMIM ALI</t>
  </si>
  <si>
    <t>SK MD YEASIR</t>
  </si>
  <si>
    <t>MD SAHID AKTAR</t>
  </si>
  <si>
    <t>TAWFIK NAJM</t>
  </si>
  <si>
    <t>MD SK KABIR</t>
  </si>
  <si>
    <t>ISHAN ISLAM</t>
  </si>
  <si>
    <t>SAHIN KAYAL</t>
  </si>
  <si>
    <t>VIII - Boys</t>
  </si>
  <si>
    <t>TAHIRA PARVIN</t>
  </si>
  <si>
    <t>ROZA PARVIN</t>
  </si>
  <si>
    <t>AMINA KHATUN</t>
  </si>
  <si>
    <t>LUBNA FARHAD MONDAL</t>
  </si>
  <si>
    <t>SARMIN HOQUE</t>
  </si>
  <si>
    <t>MAKSUDA KHAN</t>
  </si>
  <si>
    <t>SABNUR PARVIN</t>
  </si>
  <si>
    <t>AFRIN SULTANA</t>
  </si>
  <si>
    <t>SHIMRAN AKTAR</t>
  </si>
  <si>
    <t>NAFISA FARZANA</t>
  </si>
  <si>
    <t>WOSHIFA PARVIN</t>
  </si>
  <si>
    <t>NOWSHIN BINTI</t>
  </si>
  <si>
    <t>SATHI PARVIN</t>
  </si>
  <si>
    <t>SANIYA ISLAM</t>
  </si>
  <si>
    <t>SUHANA SULTANA</t>
  </si>
  <si>
    <t>ZEENAT PARBEEN</t>
  </si>
  <si>
    <t>TANIYA SHEIKH</t>
  </si>
  <si>
    <t>AKIDA AZAD</t>
  </si>
  <si>
    <t>TAHIA TAHSIN</t>
  </si>
  <si>
    <t>SANIYA REZA MONDAL</t>
  </si>
  <si>
    <t>SK HUMA RAHAMAN</t>
  </si>
  <si>
    <t>SUFIA PARVIN</t>
  </si>
  <si>
    <t>AKEYA AZAD</t>
  </si>
  <si>
    <t>SAHIN PARVEEN</t>
  </si>
  <si>
    <t>SOBNAM MOLLA</t>
  </si>
  <si>
    <t>MOSLEMA KHATUN</t>
  </si>
  <si>
    <t>ZARIN YASMEEN</t>
  </si>
  <si>
    <t>ROMILA KHATUN</t>
  </si>
  <si>
    <t>FARHA SULTANA</t>
  </si>
  <si>
    <t>SANIA JAMAN</t>
  </si>
  <si>
    <t>SOHANA PARVIN</t>
  </si>
  <si>
    <t>NARGIS PARVEEN</t>
  </si>
  <si>
    <t>ASHIFA RAHAMAN</t>
  </si>
  <si>
    <t>RUBINA PARVIN</t>
  </si>
  <si>
    <t>AFFRINA SEKH</t>
  </si>
  <si>
    <t>TAZMIN PARVIN</t>
  </si>
  <si>
    <t>SHAGUFTA KHATUN</t>
  </si>
  <si>
    <t>SOHANA FIRDOUSHY</t>
  </si>
  <si>
    <t>IRIN HASAN</t>
  </si>
  <si>
    <t>MOSAMMOT JANNATUL FIRDOUS</t>
  </si>
  <si>
    <t>NUR AROSE BEGUM</t>
  </si>
  <si>
    <t>SAHELI KHATUN</t>
  </si>
  <si>
    <t>SAHANA SHABNAM</t>
  </si>
  <si>
    <t>FARHANA SULTANA ANSARI</t>
  </si>
  <si>
    <t>KULSUM KHATUN</t>
  </si>
  <si>
    <t>MASUMA KHATUN</t>
  </si>
  <si>
    <t>SUMUL SHANIA</t>
  </si>
  <si>
    <t>SOHELI SOHA</t>
  </si>
  <si>
    <t>YEASMINA MALLICK</t>
  </si>
  <si>
    <t>FARHANA KHANAM</t>
  </si>
  <si>
    <t>SAIFA PARBEEN</t>
  </si>
  <si>
    <t>RAKISHA ZINATH</t>
  </si>
  <si>
    <t>SANIA PARVIN</t>
  </si>
  <si>
    <t>ATIKA TASNIM</t>
  </si>
  <si>
    <t>JENIS PARVIN</t>
  </si>
  <si>
    <t>VIII - Girls</t>
  </si>
  <si>
    <t>Comp</t>
  </si>
  <si>
    <t>SELIM MONDAL</t>
  </si>
  <si>
    <t>SUMAN TARAFDER</t>
  </si>
  <si>
    <t>SHAKIL AHMAD</t>
  </si>
  <si>
    <t>MD SOYEB MASUD</t>
  </si>
  <si>
    <t>MUNSHI AJIJUL HOSSAIN</t>
  </si>
  <si>
    <t>JAHIDUR RAHAMAN</t>
  </si>
  <si>
    <t>MD RAFIKUL ISLAM</t>
  </si>
  <si>
    <t>MD IMRAN RAHAMAN</t>
  </si>
  <si>
    <t>ASIF BISWAS</t>
  </si>
  <si>
    <t>MD ABDUL KADEEM MOLLICK</t>
  </si>
  <si>
    <t>SK MD MASUM</t>
  </si>
  <si>
    <t>PARVEZ KAIZER LASKAR</t>
  </si>
  <si>
    <t>MEHETABUDDIN MOLLICK</t>
  </si>
  <si>
    <t>MIRAJUDDIN KHAN</t>
  </si>
  <si>
    <t xml:space="preserve"> RIAJ AHAMMED MONDAL</t>
  </si>
  <si>
    <t>MD MASUD SK</t>
  </si>
  <si>
    <t>IRTEZA ASIR SHAIKH</t>
  </si>
  <si>
    <t>IQBAL MOLLA</t>
  </si>
  <si>
    <t>NIHAL IMTIAZ ZAMADER</t>
  </si>
  <si>
    <t>MD AUN MONDAL</t>
  </si>
  <si>
    <t>RASIB AHMED MONDAL</t>
  </si>
  <si>
    <t>MD NUREZZOHA SK</t>
  </si>
  <si>
    <t>RAMIZUDDIN KHAN</t>
  </si>
  <si>
    <t>SK SHER MAHAMMED</t>
  </si>
  <si>
    <t>MD AJIJUR RAHAMAN</t>
  </si>
  <si>
    <t>MANIRUL SARDAR</t>
  </si>
  <si>
    <t>SIFAT KABIR</t>
  </si>
  <si>
    <t>GOYES AMAL MOLLA</t>
  </si>
  <si>
    <t>SAHNEWAJ KHAN</t>
  </si>
  <si>
    <t>RASIK HOSSAIN MONDAL</t>
  </si>
  <si>
    <t>MIRZA IMANUR HOSSAIN</t>
  </si>
  <si>
    <t>SK TOUFIK RAJA</t>
  </si>
  <si>
    <t>SK SAHABUDDIN</t>
  </si>
  <si>
    <t>MD ALEEF DANISH</t>
  </si>
  <si>
    <t>SK SARIQUE AHAMED</t>
  </si>
  <si>
    <t>MD NASIM SHA</t>
  </si>
  <si>
    <t>FAHIM HOSSAIN BISWAS</t>
  </si>
  <si>
    <t>MD HASANUZZAMAN MOLLICK</t>
  </si>
  <si>
    <t>FERDUSH ISLAM</t>
  </si>
  <si>
    <t>RAHINUR ISLAM</t>
  </si>
  <si>
    <t>MUJIB AHASAN</t>
  </si>
  <si>
    <t>ASIF RAJA BISWAS</t>
  </si>
  <si>
    <t>ABU HENA</t>
  </si>
  <si>
    <t>MUSSABBER ALAM</t>
  </si>
  <si>
    <t>SK. MONTAZ HOSSAIN</t>
  </si>
  <si>
    <t>RAMEEZ RAJA AMAN</t>
  </si>
  <si>
    <t>RIDWAN JAMAL</t>
  </si>
  <si>
    <t>SAHIN AKHTAR</t>
  </si>
  <si>
    <t>MD. ALFAZ ARMAN MOLLAH</t>
  </si>
  <si>
    <t>SAHIDUR RAHAMAN</t>
  </si>
  <si>
    <t>MD. JAHIT AKHTER</t>
  </si>
  <si>
    <t>RASHIK AKHTAR</t>
  </si>
  <si>
    <t>AJMATUDDIN MOLLA</t>
  </si>
  <si>
    <t>SANJANUR HASAN MONDAL</t>
  </si>
  <si>
    <t>KAIF HOSSAIN</t>
  </si>
  <si>
    <t>MIR JAVED AKHTAR</t>
  </si>
  <si>
    <t>INZAMAMUL HAQUE MOLLA</t>
  </si>
  <si>
    <t>SK. SAHABAJ HOSSEN</t>
  </si>
  <si>
    <t>MOLLA MESKAT AHMED</t>
  </si>
  <si>
    <t>SK SAHILL</t>
  </si>
  <si>
    <t>ALAMIN HOSSAIN</t>
  </si>
  <si>
    <t>ASHIQUE IQBAL</t>
  </si>
  <si>
    <t>ISHAK RAHAMAN MOLLA</t>
  </si>
  <si>
    <t>MD SAKIL MONDAL</t>
  </si>
  <si>
    <t>KABIR KHAN</t>
  </si>
  <si>
    <t>SAKIB ALI MONDAL</t>
  </si>
  <si>
    <t>MUNSHI MD ABDULLA</t>
  </si>
  <si>
    <t>SOYEB AKHTAR</t>
  </si>
  <si>
    <t>MD ASHFAQUE</t>
  </si>
  <si>
    <t>MD. ARYAN MOLLA</t>
  </si>
  <si>
    <t>MD. TANBIR AHMED MOLLA</t>
  </si>
  <si>
    <t>SK. SARARAT AHAMED\</t>
  </si>
  <si>
    <t>SOHEL MAHMUD</t>
  </si>
  <si>
    <t>ZAHEER HOSSAIN LASKAR</t>
  </si>
  <si>
    <t>JAHIT RAHAMAN ALI KHAN</t>
  </si>
  <si>
    <t>SK. SOHEL</t>
  </si>
  <si>
    <t>MINHAJUDDIN PAIK</t>
  </si>
  <si>
    <t>MINHAZ MONDAL</t>
  </si>
  <si>
    <t>ROHIT MOHAMMED</t>
  </si>
  <si>
    <t>SARFARAZ RAHAMAN</t>
  </si>
  <si>
    <t>ROHIT MONDAL</t>
  </si>
  <si>
    <t>SAHIL HALDER</t>
  </si>
  <si>
    <t>SHAHRIYAR MUSTAFI</t>
  </si>
  <si>
    <t>ABU ZONAYED SIDDIQUE</t>
  </si>
  <si>
    <t>SK HAFIZUDDIN</t>
  </si>
  <si>
    <t>MONZURUL HAQUE KOTAL</t>
  </si>
  <si>
    <t>SAFWAN LASKAR</t>
  </si>
  <si>
    <t>MD. ABID HOSSAIN SK</t>
  </si>
  <si>
    <t>ARIEF RAHAN</t>
  </si>
  <si>
    <t>SAHARUK KHAN</t>
  </si>
  <si>
    <t>MD. ZUBAID HASSAN</t>
  </si>
  <si>
    <t>NAFIJUL ALI MIR</t>
  </si>
  <si>
    <t>SK. MOONSUN ALI</t>
  </si>
  <si>
    <t>MD. FARHAN HASAN</t>
  </si>
  <si>
    <t>SK. NAILE AMAN</t>
  </si>
  <si>
    <t>SK. PARBHEJ</t>
  </si>
  <si>
    <t>SHAKIL AHMED</t>
  </si>
  <si>
    <t>YOUSUF MOLLA</t>
  </si>
  <si>
    <t>SAMSUZZOHA MONDAL</t>
  </si>
  <si>
    <t>SK. TOUSIF MALIK</t>
  </si>
  <si>
    <t>SAIF AHAMMED MONDAL</t>
  </si>
  <si>
    <t>FARZIN HALDAR</t>
  </si>
  <si>
    <t>MOJAHIDUL MONDAL</t>
  </si>
  <si>
    <t>SK. SOYEB AKTER</t>
  </si>
  <si>
    <t>SOUGATA DHARA</t>
  </si>
  <si>
    <t>SAMIM AZAD MALLICK</t>
  </si>
  <si>
    <t>SHAKIL NADIM</t>
  </si>
  <si>
    <t>SK. SHIBGATULLAH AHMED</t>
  </si>
  <si>
    <t>IX - Boys</t>
  </si>
  <si>
    <t>AKHTARA PARVIN</t>
  </si>
  <si>
    <t>SABNAM GAZI</t>
  </si>
  <si>
    <t>SAYEMA AKHTER</t>
  </si>
  <si>
    <t>FARAH BEGUM</t>
  </si>
  <si>
    <t>JAHEDA BEGAM</t>
  </si>
  <si>
    <t>MUMTAHINA NAJNIN</t>
  </si>
  <si>
    <t>JUARIA RAHAMAN</t>
  </si>
  <si>
    <t>QARIRA NOSHIN</t>
  </si>
  <si>
    <t>SOHELI SARDAR</t>
  </si>
  <si>
    <t>SOHINI SIMRAN</t>
  </si>
  <si>
    <t>UMME SALMA SULTANA</t>
  </si>
  <si>
    <t>NURJAHANABI SAHABAJ</t>
  </si>
  <si>
    <t>ASIKA SULTANA</t>
  </si>
  <si>
    <t>SABNAM TUHIN MOLLA</t>
  </si>
  <si>
    <t>MAHAMUDA SULTANA</t>
  </si>
  <si>
    <t>TANIYA SULTANA</t>
  </si>
  <si>
    <t>JAFIRA MUJAHIDA</t>
  </si>
  <si>
    <t>RITUPARNA MOLLICK</t>
  </si>
  <si>
    <t>ALISA AFRIN HAQUE</t>
  </si>
  <si>
    <t>NAFISA ABBASI</t>
  </si>
  <si>
    <t>RIFAH TASNIYA SARDAR</t>
  </si>
  <si>
    <t>Mst. RUBAIYA PARVIN</t>
  </si>
  <si>
    <t>NAHIDA RAHAMAN</t>
  </si>
  <si>
    <t>SUMAIYA PARVEEN</t>
  </si>
  <si>
    <t>SK SABANA KHATOON</t>
  </si>
  <si>
    <t>MUNIA YASMIN</t>
  </si>
  <si>
    <t>MEGHNA PARVIN</t>
  </si>
  <si>
    <t>SABNAM KHAN</t>
  </si>
  <si>
    <t>AMRIN NESSA</t>
  </si>
  <si>
    <t>MUSAMMA PARVEEN</t>
  </si>
  <si>
    <t>RAINA SULTANA</t>
  </si>
  <si>
    <t>SUMAIYA MISTRY</t>
  </si>
  <si>
    <t>SALMA RAHMAN</t>
  </si>
  <si>
    <t>NAJMUN NAHAR</t>
  </si>
  <si>
    <t>SIMRAN MOSTUAFI</t>
  </si>
  <si>
    <t>NAFISA ALAM</t>
  </si>
  <si>
    <t>MAIMUNA TASNIM</t>
  </si>
  <si>
    <t>ASHA PARVEEN</t>
  </si>
  <si>
    <t>NASRIN SULTANA</t>
  </si>
  <si>
    <t>SABNAM MULLICK</t>
  </si>
  <si>
    <t>WASIMA KHATOON</t>
  </si>
  <si>
    <t>AP ANUPAMA</t>
  </si>
  <si>
    <t>SERINA SULTANA</t>
  </si>
  <si>
    <t>FARHINA KHATUN</t>
  </si>
  <si>
    <t>NAGMA SARKAR</t>
  </si>
  <si>
    <t>AFIFA FIRDOUSI</t>
  </si>
  <si>
    <t>TANIYA AHAMED</t>
  </si>
  <si>
    <t>REJINA SULTANA</t>
  </si>
  <si>
    <t>RAHANUMA BEGUM</t>
  </si>
  <si>
    <t>NAWSHINA RAFIA</t>
  </si>
  <si>
    <t>SABIBA SULTANA</t>
  </si>
  <si>
    <t>SIMRAN KHATUN</t>
  </si>
  <si>
    <t>SAIRIN AHMED</t>
  </si>
  <si>
    <t>FARHINA PARVIN</t>
  </si>
  <si>
    <t>FARHANA MONADAL</t>
  </si>
  <si>
    <t>RENESA PARVIN</t>
  </si>
  <si>
    <t>MEHERUN NESA</t>
  </si>
  <si>
    <t>MONIRA KHATUN</t>
  </si>
  <si>
    <t>SK ANISA RIFA</t>
  </si>
  <si>
    <t>TANIA ALI</t>
  </si>
  <si>
    <t>NISHAT ASHRAFI</t>
  </si>
  <si>
    <t>SARMIN ARA CHOWDHURY</t>
  </si>
  <si>
    <t>SAHELI SULTANA</t>
  </si>
  <si>
    <t>JEBA SHIRIN MOLLA</t>
  </si>
  <si>
    <t>SUHANA SK</t>
  </si>
  <si>
    <t>IX - Girls</t>
  </si>
  <si>
    <t>V - Boys</t>
  </si>
  <si>
    <t>EVS</t>
  </si>
  <si>
    <t>ROUNAK HASSAN</t>
  </si>
  <si>
    <t>MD SHUAIB AKHTAR</t>
  </si>
  <si>
    <t>SK MAHFUZUR RAHAMAN</t>
  </si>
  <si>
    <t>MD ISMIL MOLLIK</t>
  </si>
  <si>
    <t>MD MUJAHIDUR RAHAMAN</t>
  </si>
  <si>
    <t>RAHIK HASSAN MONDAL</t>
  </si>
  <si>
    <t>MD RAZIUL ISLAM LASKAR</t>
  </si>
  <si>
    <t>JUBAYED ALI</t>
  </si>
  <si>
    <t>FARHAN TANBIR MONDAL</t>
  </si>
  <si>
    <t>ASHIK AKTAR MALLIK</t>
  </si>
  <si>
    <t>SK SOHAIB ISLAM</t>
  </si>
  <si>
    <t>HASIN BIN ASIF MONDAL</t>
  </si>
  <si>
    <t>MD SAAD MALLIK</t>
  </si>
  <si>
    <t>SK RAMIJUL HOQUE</t>
  </si>
  <si>
    <t>ARMAN MONDAL</t>
  </si>
  <si>
    <t>SK ALFAT</t>
  </si>
  <si>
    <t>HAPIJUL MALLICK</t>
  </si>
  <si>
    <t>TARIK AZIZ SEIKH</t>
  </si>
  <si>
    <t>SK AFTAB EMAM</t>
  </si>
  <si>
    <t>SK MD RAMIJ</t>
  </si>
  <si>
    <t>AZHARUDDIN MONDAL</t>
  </si>
  <si>
    <t>SHARIQ KHAMARU</t>
  </si>
  <si>
    <t>RISHAN JAHEDI</t>
  </si>
  <si>
    <t>IFTESAMUL HOQUE</t>
  </si>
  <si>
    <t>RIFAK ANJUM LASKAR</t>
  </si>
  <si>
    <t>SAID AHAMMED MADANI</t>
  </si>
  <si>
    <t>SK NEYAZ AHMED</t>
  </si>
  <si>
    <t>SK OMAR FARUK</t>
  </si>
  <si>
    <t>AFROJ SK</t>
  </si>
  <si>
    <t>SAID MIRJJA</t>
  </si>
  <si>
    <t>ROHAN ALI</t>
  </si>
  <si>
    <t>ASHIF AHMED</t>
  </si>
  <si>
    <t>ARFIN RANA</t>
  </si>
  <si>
    <t>MEHRIAR HOSSAIN</t>
  </si>
  <si>
    <t>MD WAAEZ SANFUI</t>
  </si>
  <si>
    <t>ABDULLAH WAHAB</t>
  </si>
  <si>
    <t>ABDUL RAHMAN RAFI</t>
  </si>
  <si>
    <t>MD RAIHAN HOSSAIN</t>
  </si>
  <si>
    <t>SHAHIN GAZI</t>
  </si>
  <si>
    <t>V - Girls</t>
  </si>
  <si>
    <t>RABIA SULTANA</t>
  </si>
  <si>
    <t>REJIA SULTANA</t>
  </si>
  <si>
    <t>TANJIKA SHAIKH</t>
  </si>
  <si>
    <t>AYESHA SULTANA</t>
  </si>
  <si>
    <t>MAISHA MALIHA</t>
  </si>
  <si>
    <t>TANISHA PARVIN</t>
  </si>
  <si>
    <t>SARMIN AKTAR</t>
  </si>
  <si>
    <t>TANZIM NASRIN</t>
  </si>
  <si>
    <t>SUHANA PARVEEN</t>
  </si>
  <si>
    <t>BIDISA MONDAL</t>
  </si>
  <si>
    <t>MEHEK MAHBUB MOLLA</t>
  </si>
  <si>
    <t>LIZIA NASRIN</t>
  </si>
  <si>
    <t>RUKSANA GAZI</t>
  </si>
  <si>
    <t>SHANAJ FARHIN</t>
  </si>
  <si>
    <t>RIYA SABNUM</t>
  </si>
  <si>
    <t>REHENA PARVIN</t>
  </si>
  <si>
    <t>ALFA SULTANA</t>
  </si>
  <si>
    <t>TIYAS GAZI</t>
  </si>
  <si>
    <t>TANISA IYASMIN</t>
  </si>
  <si>
    <t>SK ANIQA TAHSIN</t>
  </si>
  <si>
    <t>TASRIFA YESMIN</t>
  </si>
  <si>
    <t>SURAIYA SUMA</t>
  </si>
  <si>
    <t>MEHANAZ KHATUN</t>
  </si>
  <si>
    <t>TIYASHA NAZNIM</t>
  </si>
  <si>
    <t>NOIRITA PARVIN</t>
  </si>
  <si>
    <t>TANIA NAJMIN</t>
  </si>
  <si>
    <t>TANIYA KHATUN</t>
  </si>
  <si>
    <t>RAHISA MOLLA</t>
  </si>
  <si>
    <t>EVANA SULTANA</t>
  </si>
  <si>
    <t>SUHANA YASMIM</t>
  </si>
  <si>
    <t>SK RUHINA KHATUN</t>
  </si>
  <si>
    <t>RESMA KHATUN</t>
  </si>
  <si>
    <t>ARIFA ISLAM</t>
  </si>
  <si>
    <t>SAMRIN SAHIN</t>
  </si>
  <si>
    <t>HASIBA SHAIKH</t>
  </si>
  <si>
    <t>MUNSHI AMREEN NAHAR</t>
  </si>
  <si>
    <t>NAJ PARVIN</t>
  </si>
  <si>
    <t>VI - Girls</t>
  </si>
  <si>
    <t>SABNAM PARVIN</t>
  </si>
  <si>
    <t>ASMA UL HUSNA</t>
  </si>
  <si>
    <t>SUZAN MOLLAH</t>
  </si>
  <si>
    <t>SANIYA NASRIN SHEKH</t>
  </si>
  <si>
    <t>SANIA SULTANA</t>
  </si>
  <si>
    <t>SIMRAN AHMED</t>
  </si>
  <si>
    <t>SNEHA DAPTARY</t>
  </si>
  <si>
    <t>TAMANNA SULTANA</t>
  </si>
  <si>
    <t>TAMANNA MEHEJABIN</t>
  </si>
  <si>
    <t>MST SANIA BEGAM</t>
  </si>
  <si>
    <t>SOHELI AFRIN</t>
  </si>
  <si>
    <t>RAEESAH MAHDIAH</t>
  </si>
  <si>
    <t>SIDDIKA KHATUN</t>
  </si>
  <si>
    <t>SIMRAN ROSUL</t>
  </si>
  <si>
    <t>ANISA PARVIN</t>
  </si>
  <si>
    <t>KANIJA PARVIN</t>
  </si>
  <si>
    <t>JINIYA RAHAMAN</t>
  </si>
  <si>
    <t>SUSMITA KHATUN</t>
  </si>
  <si>
    <t>TAMANNA MALLICK</t>
  </si>
  <si>
    <t>SK.SHAKIRA</t>
  </si>
  <si>
    <t>SUMAIYA SULTANA</t>
  </si>
  <si>
    <t>NILUFAR MONDAL</t>
  </si>
  <si>
    <t>UMME RUMAN</t>
  </si>
  <si>
    <t>SARMEEN SABNAM</t>
  </si>
  <si>
    <t>SUMAIYA KHATUN</t>
  </si>
  <si>
    <t>SK FARHIN ZANNAT</t>
  </si>
  <si>
    <t>SADIA PARVIN</t>
  </si>
  <si>
    <t>ARIFA KHATUN</t>
  </si>
  <si>
    <t>NASRINA YESMIN</t>
  </si>
  <si>
    <t>AJMIN ARA</t>
  </si>
  <si>
    <t>AHELEE KHATUN</t>
  </si>
  <si>
    <t>NEHA CHOWDHURY</t>
  </si>
  <si>
    <t>MAHASHINA SARDAR</t>
  </si>
  <si>
    <t>TANIYA YESMIN</t>
  </si>
  <si>
    <t>SK SUJANA PARVIN</t>
  </si>
  <si>
    <t>LUBNA  YASERAH</t>
  </si>
  <si>
    <t>SANI PARVIN</t>
  </si>
  <si>
    <t>MOMTAJ KHATUN</t>
  </si>
  <si>
    <t>AFRIN RAHAMAN</t>
  </si>
  <si>
    <t>SOHANA MALLICK</t>
  </si>
  <si>
    <t>ANISHA KHATUN</t>
  </si>
  <si>
    <t>SANIYA KHATUN</t>
  </si>
  <si>
    <t>FARHEEN SULTANA</t>
  </si>
  <si>
    <t>VII - Girls</t>
  </si>
  <si>
    <t>SABINA YASMIN</t>
  </si>
  <si>
    <t>NAFISA MONDAL</t>
  </si>
  <si>
    <t>ANISA MOLLA</t>
  </si>
  <si>
    <t>SELINA PARVIN</t>
  </si>
  <si>
    <t>SK ALFIA RAHAMAN</t>
  </si>
  <si>
    <t>RUPSONA KHATUN</t>
  </si>
  <si>
    <t>SANIYA AKHTER</t>
  </si>
  <si>
    <t>SABNAM KHANAM</t>
  </si>
  <si>
    <t>UMMAY SALMA</t>
  </si>
  <si>
    <t>JULEKHA YASMIN</t>
  </si>
  <si>
    <t>SOHANA NAZNIN</t>
  </si>
  <si>
    <t>NAZNIN MONDAL</t>
  </si>
  <si>
    <t>RAMISA BILKIS</t>
  </si>
  <si>
    <t>SUHANA BEG</t>
  </si>
  <si>
    <t>ISHAAH PARVIN</t>
  </si>
  <si>
    <t>RUBINUR</t>
  </si>
  <si>
    <t>TANISHA SK</t>
  </si>
  <si>
    <t>MARIA AHSAN RIMI</t>
  </si>
  <si>
    <t>MUNISHA PARVIN</t>
  </si>
  <si>
    <t>RUKAIYA RAIHANA</t>
  </si>
  <si>
    <t>SOHANA SULTANA BISWAS</t>
  </si>
  <si>
    <t>SUHANA YESMIN</t>
  </si>
  <si>
    <t>ALISHA RAHMAN MOLLAH</t>
  </si>
  <si>
    <t>SAMIMA KHATUN</t>
  </si>
  <si>
    <t>TASNIM NASRIN</t>
  </si>
  <si>
    <t>ASNICA SABNAM LASKAR</t>
  </si>
  <si>
    <t>ALIMA HOSSAIN</t>
  </si>
  <si>
    <t>FARHANA SULTANA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</si>
</sst>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Border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A8" sqref="A1:M1048576"/>
    </sheetView>
  </sheetViews>
  <sheetFormatPr defaultRowHeight="15"/>
  <cols>
    <col min="1" max="1" width="5.140625" customWidth="1"/>
    <col min="2" max="2" width="7.140625" customWidth="1"/>
    <col min="3" max="3" width="28.85546875" customWidth="1"/>
    <col min="4" max="13" width="4.7109375" customWidth="1"/>
  </cols>
  <sheetData>
    <row r="1" spans="1:13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8.75">
      <c r="A4" s="55" t="s">
        <v>443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 t="s">
        <v>7</v>
      </c>
      <c r="L5" s="51" t="s">
        <v>8</v>
      </c>
      <c r="M5" s="51" t="s">
        <v>9</v>
      </c>
    </row>
    <row r="6" spans="1:13" ht="34.5">
      <c r="A6" s="51"/>
      <c r="B6" s="51"/>
      <c r="C6" s="51"/>
      <c r="D6" s="40" t="s">
        <v>10</v>
      </c>
      <c r="E6" s="40" t="s">
        <v>11</v>
      </c>
      <c r="F6" s="40" t="s">
        <v>12</v>
      </c>
      <c r="G6" s="40" t="s">
        <v>13</v>
      </c>
      <c r="H6" s="40" t="s">
        <v>444</v>
      </c>
      <c r="I6" s="40" t="s">
        <v>17</v>
      </c>
      <c r="J6" s="40" t="s">
        <v>18</v>
      </c>
      <c r="K6" s="51"/>
      <c r="L6" s="51"/>
      <c r="M6" s="51"/>
    </row>
    <row r="7" spans="1:13">
      <c r="A7" s="51"/>
      <c r="B7" s="51"/>
      <c r="C7" s="51"/>
      <c r="D7" s="11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50</v>
      </c>
      <c r="J7" s="11">
        <v>50</v>
      </c>
      <c r="K7" s="11">
        <f t="shared" ref="K7:K46" si="0">SUM(D7:J7)</f>
        <v>600</v>
      </c>
      <c r="L7" s="51"/>
      <c r="M7" s="51"/>
    </row>
    <row r="8" spans="1:13" ht="15.75">
      <c r="A8" s="41">
        <v>1</v>
      </c>
      <c r="B8" s="42">
        <v>26640</v>
      </c>
      <c r="C8" s="43" t="s">
        <v>445</v>
      </c>
      <c r="D8" s="4">
        <v>94</v>
      </c>
      <c r="E8" s="4">
        <v>98.5</v>
      </c>
      <c r="F8" s="4">
        <v>93.5</v>
      </c>
      <c r="G8" s="4">
        <v>98</v>
      </c>
      <c r="H8" s="4">
        <v>97</v>
      </c>
      <c r="I8" s="4">
        <v>43</v>
      </c>
      <c r="J8" s="4">
        <v>37</v>
      </c>
      <c r="K8" s="4">
        <f t="shared" si="0"/>
        <v>561</v>
      </c>
      <c r="L8" s="4">
        <f t="shared" ref="L8:L46" si="1">K8/6</f>
        <v>93.5</v>
      </c>
      <c r="M8" s="4" t="s">
        <v>87</v>
      </c>
    </row>
    <row r="9" spans="1:13" ht="15.75">
      <c r="A9" s="41">
        <v>2</v>
      </c>
      <c r="B9" s="15">
        <v>26287</v>
      </c>
      <c r="C9" s="16" t="s">
        <v>446</v>
      </c>
      <c r="D9" s="4">
        <v>92</v>
      </c>
      <c r="E9" s="4">
        <v>92</v>
      </c>
      <c r="F9" s="4">
        <v>94</v>
      </c>
      <c r="G9" s="4">
        <v>90</v>
      </c>
      <c r="H9" s="4">
        <v>95</v>
      </c>
      <c r="I9" s="4">
        <v>45</v>
      </c>
      <c r="J9" s="4">
        <v>41</v>
      </c>
      <c r="K9" s="4">
        <f t="shared" si="0"/>
        <v>549</v>
      </c>
      <c r="L9" s="4">
        <f t="shared" si="1"/>
        <v>91.5</v>
      </c>
      <c r="M9" s="4" t="s">
        <v>87</v>
      </c>
    </row>
    <row r="10" spans="1:13" ht="15.75">
      <c r="A10" s="41">
        <v>3</v>
      </c>
      <c r="B10" s="44">
        <v>27418</v>
      </c>
      <c r="C10" s="45" t="s">
        <v>447</v>
      </c>
      <c r="D10" s="4">
        <v>90</v>
      </c>
      <c r="E10" s="4">
        <v>95</v>
      </c>
      <c r="F10" s="4">
        <v>90</v>
      </c>
      <c r="G10" s="4">
        <v>86</v>
      </c>
      <c r="H10" s="4">
        <v>97</v>
      </c>
      <c r="I10" s="4">
        <v>42</v>
      </c>
      <c r="J10" s="4">
        <v>41</v>
      </c>
      <c r="K10" s="4">
        <f t="shared" si="0"/>
        <v>541</v>
      </c>
      <c r="L10" s="4">
        <f t="shared" si="1"/>
        <v>90.166666666666671</v>
      </c>
      <c r="M10" s="4" t="s">
        <v>87</v>
      </c>
    </row>
    <row r="11" spans="1:13" ht="15.75">
      <c r="A11" s="41">
        <v>4</v>
      </c>
      <c r="B11" s="15">
        <v>26334</v>
      </c>
      <c r="C11" s="16" t="s">
        <v>448</v>
      </c>
      <c r="D11" s="4">
        <v>90</v>
      </c>
      <c r="E11" s="4">
        <v>88.5</v>
      </c>
      <c r="F11" s="4">
        <v>80</v>
      </c>
      <c r="G11" s="4">
        <v>96.5</v>
      </c>
      <c r="H11" s="4">
        <v>87</v>
      </c>
      <c r="I11" s="4">
        <v>45</v>
      </c>
      <c r="J11" s="4">
        <v>39</v>
      </c>
      <c r="K11" s="4">
        <f t="shared" si="0"/>
        <v>526</v>
      </c>
      <c r="L11" s="4">
        <f t="shared" si="1"/>
        <v>87.666666666666671</v>
      </c>
      <c r="M11" s="4" t="s">
        <v>20</v>
      </c>
    </row>
    <row r="12" spans="1:13" ht="15.75">
      <c r="A12" s="41">
        <v>5</v>
      </c>
      <c r="B12" s="15">
        <v>26317</v>
      </c>
      <c r="C12" s="16" t="s">
        <v>449</v>
      </c>
      <c r="D12" s="4">
        <v>84</v>
      </c>
      <c r="E12" s="4">
        <v>93.5</v>
      </c>
      <c r="F12" s="4">
        <v>81</v>
      </c>
      <c r="G12" s="4">
        <v>90</v>
      </c>
      <c r="H12" s="4">
        <v>97</v>
      </c>
      <c r="I12" s="4">
        <v>43</v>
      </c>
      <c r="J12" s="4">
        <v>37</v>
      </c>
      <c r="K12" s="4">
        <f t="shared" si="0"/>
        <v>525.5</v>
      </c>
      <c r="L12" s="4">
        <f t="shared" si="1"/>
        <v>87.583333333333329</v>
      </c>
      <c r="M12" s="4" t="s">
        <v>20</v>
      </c>
    </row>
    <row r="13" spans="1:13" ht="15.75">
      <c r="A13" s="41">
        <v>6</v>
      </c>
      <c r="B13" s="15">
        <v>26381</v>
      </c>
      <c r="C13" s="16" t="s">
        <v>450</v>
      </c>
      <c r="D13" s="4">
        <v>91</v>
      </c>
      <c r="E13" s="4">
        <v>87</v>
      </c>
      <c r="F13" s="4">
        <v>84</v>
      </c>
      <c r="G13" s="4">
        <v>65</v>
      </c>
      <c r="H13" s="4">
        <v>87</v>
      </c>
      <c r="I13" s="4">
        <v>49</v>
      </c>
      <c r="J13" s="4">
        <v>42</v>
      </c>
      <c r="K13" s="4">
        <f t="shared" si="0"/>
        <v>505</v>
      </c>
      <c r="L13" s="4">
        <f t="shared" si="1"/>
        <v>84.166666666666671</v>
      </c>
      <c r="M13" s="4" t="s">
        <v>20</v>
      </c>
    </row>
    <row r="14" spans="1:13" ht="15.75">
      <c r="A14" s="41">
        <v>7</v>
      </c>
      <c r="B14" s="15">
        <v>26373</v>
      </c>
      <c r="C14" s="16" t="s">
        <v>451</v>
      </c>
      <c r="D14" s="4">
        <v>90</v>
      </c>
      <c r="E14" s="4">
        <v>85</v>
      </c>
      <c r="F14" s="4">
        <v>76</v>
      </c>
      <c r="G14" s="4">
        <v>71</v>
      </c>
      <c r="H14" s="4">
        <v>93</v>
      </c>
      <c r="I14" s="4">
        <v>44</v>
      </c>
      <c r="J14" s="4">
        <v>37</v>
      </c>
      <c r="K14" s="4">
        <f t="shared" si="0"/>
        <v>496</v>
      </c>
      <c r="L14" s="4">
        <f t="shared" si="1"/>
        <v>82.666666666666671</v>
      </c>
      <c r="M14" s="4" t="s">
        <v>20</v>
      </c>
    </row>
    <row r="15" spans="1:13" ht="15.75">
      <c r="A15" s="41">
        <v>8</v>
      </c>
      <c r="B15" s="15">
        <v>26332</v>
      </c>
      <c r="C15" s="16" t="s">
        <v>452</v>
      </c>
      <c r="D15" s="4">
        <v>91</v>
      </c>
      <c r="E15" s="4">
        <v>78.5</v>
      </c>
      <c r="F15" s="4">
        <v>83</v>
      </c>
      <c r="G15" s="4">
        <v>65</v>
      </c>
      <c r="H15" s="4">
        <v>92</v>
      </c>
      <c r="I15" s="4">
        <v>40</v>
      </c>
      <c r="J15" s="4">
        <v>41</v>
      </c>
      <c r="K15" s="4">
        <f t="shared" si="0"/>
        <v>490.5</v>
      </c>
      <c r="L15" s="4">
        <f t="shared" si="1"/>
        <v>81.75</v>
      </c>
      <c r="M15" s="4" t="s">
        <v>20</v>
      </c>
    </row>
    <row r="16" spans="1:13" ht="15.75">
      <c r="A16" s="41">
        <v>9</v>
      </c>
      <c r="B16" s="15">
        <v>26358</v>
      </c>
      <c r="C16" s="16" t="s">
        <v>453</v>
      </c>
      <c r="D16" s="4">
        <v>86</v>
      </c>
      <c r="E16" s="4">
        <v>80.5</v>
      </c>
      <c r="F16" s="4">
        <v>73</v>
      </c>
      <c r="G16" s="4">
        <v>80</v>
      </c>
      <c r="H16" s="4">
        <v>89.5</v>
      </c>
      <c r="I16" s="4">
        <v>44</v>
      </c>
      <c r="J16" s="4">
        <v>35</v>
      </c>
      <c r="K16" s="4">
        <f t="shared" si="0"/>
        <v>488</v>
      </c>
      <c r="L16" s="4">
        <f t="shared" si="1"/>
        <v>81.333333333333329</v>
      </c>
      <c r="M16" s="4" t="s">
        <v>20</v>
      </c>
    </row>
    <row r="17" spans="1:13" ht="15.75">
      <c r="A17" s="41">
        <v>10</v>
      </c>
      <c r="B17" s="15">
        <v>26356</v>
      </c>
      <c r="C17" s="16" t="s">
        <v>454</v>
      </c>
      <c r="D17" s="4">
        <v>87</v>
      </c>
      <c r="E17" s="4">
        <v>78</v>
      </c>
      <c r="F17" s="4">
        <v>70</v>
      </c>
      <c r="G17" s="4">
        <v>83</v>
      </c>
      <c r="H17" s="4">
        <v>97.5</v>
      </c>
      <c r="I17" s="4">
        <v>41</v>
      </c>
      <c r="J17" s="4">
        <v>30</v>
      </c>
      <c r="K17" s="4">
        <f t="shared" si="0"/>
        <v>486.5</v>
      </c>
      <c r="L17" s="4">
        <f t="shared" si="1"/>
        <v>81.083333333333329</v>
      </c>
      <c r="M17" s="4" t="s">
        <v>20</v>
      </c>
    </row>
    <row r="18" spans="1:13" ht="15.75">
      <c r="A18" s="41">
        <v>11</v>
      </c>
      <c r="B18" s="15">
        <v>26370</v>
      </c>
      <c r="C18" s="16" t="s">
        <v>455</v>
      </c>
      <c r="D18" s="4">
        <v>89</v>
      </c>
      <c r="E18" s="4">
        <v>84.5</v>
      </c>
      <c r="F18" s="4">
        <v>73</v>
      </c>
      <c r="G18" s="4">
        <v>66</v>
      </c>
      <c r="H18" s="4">
        <v>90.5</v>
      </c>
      <c r="I18" s="4">
        <v>40</v>
      </c>
      <c r="J18" s="4">
        <v>36</v>
      </c>
      <c r="K18" s="4">
        <f t="shared" si="0"/>
        <v>479</v>
      </c>
      <c r="L18" s="4">
        <f t="shared" si="1"/>
        <v>79.833333333333329</v>
      </c>
      <c r="M18" s="4" t="s">
        <v>20</v>
      </c>
    </row>
    <row r="19" spans="1:13" ht="15.75">
      <c r="A19" s="41">
        <v>12</v>
      </c>
      <c r="B19" s="15">
        <v>26407</v>
      </c>
      <c r="C19" s="16" t="s">
        <v>456</v>
      </c>
      <c r="D19" s="4">
        <v>82</v>
      </c>
      <c r="E19" s="4">
        <v>75</v>
      </c>
      <c r="F19" s="4">
        <v>79.5</v>
      </c>
      <c r="G19" s="4">
        <v>80</v>
      </c>
      <c r="H19" s="4">
        <v>86.5</v>
      </c>
      <c r="I19" s="4">
        <v>35</v>
      </c>
      <c r="J19" s="4">
        <v>38</v>
      </c>
      <c r="K19" s="4">
        <f t="shared" si="0"/>
        <v>476</v>
      </c>
      <c r="L19" s="4">
        <f t="shared" si="1"/>
        <v>79.333333333333329</v>
      </c>
      <c r="M19" s="4" t="s">
        <v>26</v>
      </c>
    </row>
    <row r="20" spans="1:13" ht="15.75">
      <c r="A20" s="41">
        <v>13</v>
      </c>
      <c r="B20" s="15">
        <v>26386</v>
      </c>
      <c r="C20" s="16" t="s">
        <v>457</v>
      </c>
      <c r="D20" s="4">
        <v>83</v>
      </c>
      <c r="E20" s="4">
        <v>71</v>
      </c>
      <c r="F20" s="4">
        <v>74</v>
      </c>
      <c r="G20" s="4">
        <v>85</v>
      </c>
      <c r="H20" s="4">
        <v>79.5</v>
      </c>
      <c r="I20" s="4">
        <v>41</v>
      </c>
      <c r="J20" s="4">
        <v>37</v>
      </c>
      <c r="K20" s="4">
        <f t="shared" si="0"/>
        <v>470.5</v>
      </c>
      <c r="L20" s="4">
        <f t="shared" si="1"/>
        <v>78.416666666666671</v>
      </c>
      <c r="M20" s="4" t="s">
        <v>26</v>
      </c>
    </row>
    <row r="21" spans="1:13" ht="15.75">
      <c r="A21" s="41">
        <v>14</v>
      </c>
      <c r="B21" s="15">
        <v>26293</v>
      </c>
      <c r="C21" s="16" t="s">
        <v>458</v>
      </c>
      <c r="D21" s="4">
        <v>88</v>
      </c>
      <c r="E21" s="4">
        <v>74.5</v>
      </c>
      <c r="F21" s="4">
        <v>85</v>
      </c>
      <c r="G21" s="4">
        <v>66</v>
      </c>
      <c r="H21" s="4">
        <v>85</v>
      </c>
      <c r="I21" s="4">
        <v>33</v>
      </c>
      <c r="J21" s="4">
        <v>38</v>
      </c>
      <c r="K21" s="4">
        <f t="shared" si="0"/>
        <v>469.5</v>
      </c>
      <c r="L21" s="4">
        <f t="shared" si="1"/>
        <v>78.25</v>
      </c>
      <c r="M21" s="4" t="s">
        <v>26</v>
      </c>
    </row>
    <row r="22" spans="1:13" ht="15.75">
      <c r="A22" s="41">
        <v>15</v>
      </c>
      <c r="B22" s="15">
        <v>26323</v>
      </c>
      <c r="C22" s="16" t="s">
        <v>459</v>
      </c>
      <c r="D22" s="4">
        <v>85</v>
      </c>
      <c r="E22" s="4">
        <v>90</v>
      </c>
      <c r="F22" s="4">
        <v>61</v>
      </c>
      <c r="G22" s="4">
        <v>63</v>
      </c>
      <c r="H22" s="4">
        <v>87.5</v>
      </c>
      <c r="I22" s="4">
        <v>42</v>
      </c>
      <c r="J22" s="4">
        <v>40</v>
      </c>
      <c r="K22" s="4">
        <f t="shared" si="0"/>
        <v>468.5</v>
      </c>
      <c r="L22" s="4">
        <f t="shared" si="1"/>
        <v>78.083333333333329</v>
      </c>
      <c r="M22" s="4" t="s">
        <v>26</v>
      </c>
    </row>
    <row r="23" spans="1:13" ht="15.75">
      <c r="A23" s="41">
        <v>16</v>
      </c>
      <c r="B23" s="15">
        <v>26324</v>
      </c>
      <c r="C23" s="16" t="s">
        <v>460</v>
      </c>
      <c r="D23" s="4">
        <v>85</v>
      </c>
      <c r="E23" s="4">
        <v>80.5</v>
      </c>
      <c r="F23" s="4">
        <v>74</v>
      </c>
      <c r="G23" s="4">
        <v>64</v>
      </c>
      <c r="H23" s="4">
        <v>81.5</v>
      </c>
      <c r="I23" s="4">
        <v>42</v>
      </c>
      <c r="J23" s="4">
        <v>36</v>
      </c>
      <c r="K23" s="4">
        <f t="shared" si="0"/>
        <v>463</v>
      </c>
      <c r="L23" s="4">
        <f t="shared" si="1"/>
        <v>77.166666666666671</v>
      </c>
      <c r="M23" s="4" t="s">
        <v>26</v>
      </c>
    </row>
    <row r="24" spans="1:13" ht="15.75">
      <c r="A24" s="41">
        <v>17</v>
      </c>
      <c r="B24" s="15">
        <v>26284</v>
      </c>
      <c r="C24" s="16" t="s">
        <v>461</v>
      </c>
      <c r="D24" s="4">
        <v>86</v>
      </c>
      <c r="E24" s="4">
        <v>74</v>
      </c>
      <c r="F24" s="4">
        <v>66</v>
      </c>
      <c r="G24" s="4">
        <v>80</v>
      </c>
      <c r="H24" s="4">
        <v>79</v>
      </c>
      <c r="I24" s="4">
        <v>43</v>
      </c>
      <c r="J24" s="4">
        <v>33</v>
      </c>
      <c r="K24" s="4">
        <f t="shared" si="0"/>
        <v>461</v>
      </c>
      <c r="L24" s="4">
        <f t="shared" si="1"/>
        <v>76.833333333333329</v>
      </c>
      <c r="M24" s="4" t="s">
        <v>26</v>
      </c>
    </row>
    <row r="25" spans="1:13" ht="15.75">
      <c r="A25" s="41">
        <v>18</v>
      </c>
      <c r="B25" s="15">
        <v>26394</v>
      </c>
      <c r="C25" s="16" t="s">
        <v>462</v>
      </c>
      <c r="D25" s="4">
        <v>85</v>
      </c>
      <c r="E25" s="4">
        <v>65</v>
      </c>
      <c r="F25" s="4">
        <v>70</v>
      </c>
      <c r="G25" s="4">
        <v>80</v>
      </c>
      <c r="H25" s="4">
        <v>84</v>
      </c>
      <c r="I25" s="4">
        <v>36</v>
      </c>
      <c r="J25" s="4">
        <v>36</v>
      </c>
      <c r="K25" s="4">
        <f t="shared" si="0"/>
        <v>456</v>
      </c>
      <c r="L25" s="4">
        <f t="shared" si="1"/>
        <v>76</v>
      </c>
      <c r="M25" s="4" t="s">
        <v>26</v>
      </c>
    </row>
    <row r="26" spans="1:13" ht="15.75">
      <c r="A26" s="41">
        <v>19</v>
      </c>
      <c r="B26" s="15">
        <v>26295</v>
      </c>
      <c r="C26" s="16" t="s">
        <v>463</v>
      </c>
      <c r="D26" s="4">
        <v>89</v>
      </c>
      <c r="E26" s="4">
        <v>82</v>
      </c>
      <c r="F26" s="4">
        <v>65</v>
      </c>
      <c r="G26" s="4">
        <v>55</v>
      </c>
      <c r="H26" s="4">
        <v>82</v>
      </c>
      <c r="I26" s="4">
        <v>43</v>
      </c>
      <c r="J26" s="4">
        <v>37</v>
      </c>
      <c r="K26" s="4">
        <f t="shared" si="0"/>
        <v>453</v>
      </c>
      <c r="L26" s="4">
        <f t="shared" si="1"/>
        <v>75.5</v>
      </c>
      <c r="M26" s="4" t="s">
        <v>26</v>
      </c>
    </row>
    <row r="27" spans="1:13" ht="15.75">
      <c r="A27" s="41">
        <v>20</v>
      </c>
      <c r="B27" s="15">
        <v>26374</v>
      </c>
      <c r="C27" s="16" t="s">
        <v>464</v>
      </c>
      <c r="D27" s="4">
        <v>84</v>
      </c>
      <c r="E27" s="4">
        <v>73</v>
      </c>
      <c r="F27" s="4">
        <v>66</v>
      </c>
      <c r="G27" s="4">
        <v>60</v>
      </c>
      <c r="H27" s="4">
        <v>81</v>
      </c>
      <c r="I27" s="4">
        <v>35</v>
      </c>
      <c r="J27" s="4">
        <v>38</v>
      </c>
      <c r="K27" s="4">
        <f t="shared" si="0"/>
        <v>437</v>
      </c>
      <c r="L27" s="4">
        <f t="shared" si="1"/>
        <v>72.833333333333329</v>
      </c>
      <c r="M27" s="4" t="s">
        <v>26</v>
      </c>
    </row>
    <row r="28" spans="1:13" ht="15.75">
      <c r="A28" s="41">
        <v>21</v>
      </c>
      <c r="B28" s="15">
        <v>26392</v>
      </c>
      <c r="C28" s="16" t="s">
        <v>465</v>
      </c>
      <c r="D28" s="4">
        <v>82</v>
      </c>
      <c r="E28" s="4">
        <v>73</v>
      </c>
      <c r="F28" s="4">
        <v>60</v>
      </c>
      <c r="G28" s="4">
        <v>72.5</v>
      </c>
      <c r="H28" s="4">
        <v>74</v>
      </c>
      <c r="I28" s="4">
        <v>38</v>
      </c>
      <c r="J28" s="4">
        <v>33</v>
      </c>
      <c r="K28" s="4">
        <f t="shared" si="0"/>
        <v>432.5</v>
      </c>
      <c r="L28" s="4">
        <f t="shared" si="1"/>
        <v>72.083333333333329</v>
      </c>
      <c r="M28" s="4" t="s">
        <v>26</v>
      </c>
    </row>
    <row r="29" spans="1:13" ht="15.75">
      <c r="A29" s="41">
        <v>22</v>
      </c>
      <c r="B29" s="15">
        <v>26342</v>
      </c>
      <c r="C29" s="16" t="s">
        <v>466</v>
      </c>
      <c r="D29" s="4">
        <v>82</v>
      </c>
      <c r="E29" s="4">
        <v>76.5</v>
      </c>
      <c r="F29" s="4">
        <v>64.5</v>
      </c>
      <c r="G29" s="4">
        <v>48</v>
      </c>
      <c r="H29" s="4">
        <v>82</v>
      </c>
      <c r="I29" s="4">
        <v>40</v>
      </c>
      <c r="J29" s="4">
        <v>39</v>
      </c>
      <c r="K29" s="4">
        <f t="shared" si="0"/>
        <v>432</v>
      </c>
      <c r="L29" s="4">
        <f t="shared" si="1"/>
        <v>72</v>
      </c>
      <c r="M29" s="4" t="s">
        <v>26</v>
      </c>
    </row>
    <row r="30" spans="1:13" ht="15.75">
      <c r="A30" s="41">
        <v>23</v>
      </c>
      <c r="B30" s="15">
        <v>26294</v>
      </c>
      <c r="C30" s="16" t="s">
        <v>467</v>
      </c>
      <c r="D30" s="4">
        <v>90</v>
      </c>
      <c r="E30" s="4">
        <v>75.5</v>
      </c>
      <c r="F30" s="4">
        <v>65</v>
      </c>
      <c r="G30" s="4">
        <v>51</v>
      </c>
      <c r="H30" s="4">
        <v>70.5</v>
      </c>
      <c r="I30" s="4">
        <v>42</v>
      </c>
      <c r="J30" s="4">
        <v>36</v>
      </c>
      <c r="K30" s="4">
        <f t="shared" si="0"/>
        <v>430</v>
      </c>
      <c r="L30" s="4">
        <f t="shared" si="1"/>
        <v>71.666666666666671</v>
      </c>
      <c r="M30" s="4" t="s">
        <v>26</v>
      </c>
    </row>
    <row r="31" spans="1:13" ht="15.75">
      <c r="A31" s="41">
        <v>24</v>
      </c>
      <c r="B31" s="15">
        <v>26415</v>
      </c>
      <c r="C31" s="16" t="s">
        <v>468</v>
      </c>
      <c r="D31" s="4">
        <v>86</v>
      </c>
      <c r="E31" s="4">
        <v>84.5</v>
      </c>
      <c r="F31" s="4">
        <v>65</v>
      </c>
      <c r="G31" s="4">
        <v>46</v>
      </c>
      <c r="H31" s="4">
        <v>77</v>
      </c>
      <c r="I31" s="4">
        <v>33</v>
      </c>
      <c r="J31" s="4">
        <v>33</v>
      </c>
      <c r="K31" s="4">
        <f t="shared" si="0"/>
        <v>424.5</v>
      </c>
      <c r="L31" s="4">
        <f t="shared" si="1"/>
        <v>70.75</v>
      </c>
      <c r="M31" s="4" t="s">
        <v>26</v>
      </c>
    </row>
    <row r="32" spans="1:13" ht="15.75">
      <c r="A32" s="41">
        <v>25</v>
      </c>
      <c r="B32" s="44">
        <v>26405</v>
      </c>
      <c r="C32" s="46" t="s">
        <v>469</v>
      </c>
      <c r="D32" s="4">
        <v>86</v>
      </c>
      <c r="E32" s="4">
        <v>81</v>
      </c>
      <c r="F32" s="4">
        <v>50</v>
      </c>
      <c r="G32" s="4">
        <v>60</v>
      </c>
      <c r="H32" s="4">
        <v>79</v>
      </c>
      <c r="I32" s="4">
        <v>34</v>
      </c>
      <c r="J32" s="4">
        <v>34</v>
      </c>
      <c r="K32" s="4">
        <f t="shared" si="0"/>
        <v>424</v>
      </c>
      <c r="L32" s="4">
        <f t="shared" si="1"/>
        <v>70.666666666666671</v>
      </c>
      <c r="M32" s="4" t="s">
        <v>26</v>
      </c>
    </row>
    <row r="33" spans="1:13" ht="15.75">
      <c r="A33" s="41">
        <v>26</v>
      </c>
      <c r="B33" s="15">
        <v>26336</v>
      </c>
      <c r="C33" s="16" t="s">
        <v>470</v>
      </c>
      <c r="D33" s="4">
        <v>87</v>
      </c>
      <c r="E33" s="4">
        <v>71.5</v>
      </c>
      <c r="F33" s="4">
        <v>58.5</v>
      </c>
      <c r="G33" s="4">
        <v>56</v>
      </c>
      <c r="H33" s="4">
        <v>77</v>
      </c>
      <c r="I33" s="4">
        <v>37</v>
      </c>
      <c r="J33" s="4">
        <v>31</v>
      </c>
      <c r="K33" s="4">
        <f t="shared" si="0"/>
        <v>418</v>
      </c>
      <c r="L33" s="4">
        <f t="shared" si="1"/>
        <v>69.666666666666671</v>
      </c>
      <c r="M33" s="4" t="s">
        <v>26</v>
      </c>
    </row>
    <row r="34" spans="1:13" ht="15.75">
      <c r="A34" s="41">
        <v>27</v>
      </c>
      <c r="B34" s="15">
        <v>26340</v>
      </c>
      <c r="C34" s="16" t="s">
        <v>471</v>
      </c>
      <c r="D34" s="4">
        <v>81</v>
      </c>
      <c r="E34" s="4">
        <v>66.5</v>
      </c>
      <c r="F34" s="4">
        <v>63</v>
      </c>
      <c r="G34" s="4">
        <v>63</v>
      </c>
      <c r="H34" s="4">
        <v>77</v>
      </c>
      <c r="I34" s="4">
        <v>38</v>
      </c>
      <c r="J34" s="4">
        <v>28</v>
      </c>
      <c r="K34" s="4">
        <f t="shared" si="0"/>
        <v>416.5</v>
      </c>
      <c r="L34" s="4">
        <f t="shared" si="1"/>
        <v>69.416666666666671</v>
      </c>
      <c r="M34" s="4" t="s">
        <v>39</v>
      </c>
    </row>
    <row r="35" spans="1:13" ht="15.75">
      <c r="A35" s="41">
        <v>28</v>
      </c>
      <c r="B35" s="15">
        <v>26379</v>
      </c>
      <c r="C35" s="16" t="s">
        <v>472</v>
      </c>
      <c r="D35" s="4">
        <v>83</v>
      </c>
      <c r="E35" s="4">
        <v>64.5</v>
      </c>
      <c r="F35" s="4">
        <v>57</v>
      </c>
      <c r="G35" s="4">
        <v>47</v>
      </c>
      <c r="H35" s="4">
        <v>80</v>
      </c>
      <c r="I35" s="4">
        <v>44</v>
      </c>
      <c r="J35" s="4">
        <v>38</v>
      </c>
      <c r="K35" s="4">
        <f t="shared" si="0"/>
        <v>413.5</v>
      </c>
      <c r="L35" s="4">
        <f t="shared" si="1"/>
        <v>68.916666666666671</v>
      </c>
      <c r="M35" s="4" t="s">
        <v>39</v>
      </c>
    </row>
    <row r="36" spans="1:13" ht="15.75">
      <c r="A36" s="41">
        <v>29</v>
      </c>
      <c r="B36" s="15">
        <v>26308</v>
      </c>
      <c r="C36" s="16" t="s">
        <v>473</v>
      </c>
      <c r="D36" s="4">
        <v>75</v>
      </c>
      <c r="E36" s="4">
        <v>61.5</v>
      </c>
      <c r="F36" s="4">
        <v>51</v>
      </c>
      <c r="G36" s="4">
        <v>86</v>
      </c>
      <c r="H36" s="4">
        <v>69</v>
      </c>
      <c r="I36" s="4">
        <v>33</v>
      </c>
      <c r="J36" s="4">
        <v>33</v>
      </c>
      <c r="K36" s="4">
        <f t="shared" si="0"/>
        <v>408.5</v>
      </c>
      <c r="L36" s="4">
        <f t="shared" si="1"/>
        <v>68.083333333333329</v>
      </c>
      <c r="M36" s="4" t="s">
        <v>39</v>
      </c>
    </row>
    <row r="37" spans="1:13" ht="15.75">
      <c r="A37" s="41">
        <v>30</v>
      </c>
      <c r="B37" s="15">
        <v>26384</v>
      </c>
      <c r="C37" s="16" t="s">
        <v>474</v>
      </c>
      <c r="D37" s="4">
        <v>84</v>
      </c>
      <c r="E37" s="4">
        <v>61</v>
      </c>
      <c r="F37" s="4">
        <v>58</v>
      </c>
      <c r="G37" s="4">
        <v>43.5</v>
      </c>
      <c r="H37" s="4">
        <v>75</v>
      </c>
      <c r="I37" s="4">
        <v>45</v>
      </c>
      <c r="J37" s="4">
        <v>30</v>
      </c>
      <c r="K37" s="4">
        <f t="shared" si="0"/>
        <v>396.5</v>
      </c>
      <c r="L37" s="4">
        <f t="shared" si="1"/>
        <v>66.083333333333329</v>
      </c>
      <c r="M37" s="4" t="s">
        <v>39</v>
      </c>
    </row>
    <row r="38" spans="1:13" ht="15.75">
      <c r="A38" s="41">
        <v>31</v>
      </c>
      <c r="B38" s="15">
        <v>26362</v>
      </c>
      <c r="C38" s="16" t="s">
        <v>475</v>
      </c>
      <c r="D38" s="4">
        <v>80</v>
      </c>
      <c r="E38" s="4">
        <v>43</v>
      </c>
      <c r="F38" s="4">
        <v>60</v>
      </c>
      <c r="G38" s="4">
        <v>51</v>
      </c>
      <c r="H38" s="4">
        <v>74.5</v>
      </c>
      <c r="I38" s="4">
        <v>42</v>
      </c>
      <c r="J38" s="4">
        <v>42</v>
      </c>
      <c r="K38" s="4">
        <f t="shared" si="0"/>
        <v>392.5</v>
      </c>
      <c r="L38" s="4">
        <f t="shared" si="1"/>
        <v>65.416666666666671</v>
      </c>
      <c r="M38" s="4" t="s">
        <v>39</v>
      </c>
    </row>
    <row r="39" spans="1:13" ht="15.75">
      <c r="A39" s="41">
        <v>32</v>
      </c>
      <c r="B39" s="44">
        <v>27007</v>
      </c>
      <c r="C39" s="46" t="s">
        <v>476</v>
      </c>
      <c r="D39" s="4">
        <v>71</v>
      </c>
      <c r="E39" s="4">
        <v>82</v>
      </c>
      <c r="F39" s="4">
        <v>48</v>
      </c>
      <c r="G39" s="4">
        <v>50.5</v>
      </c>
      <c r="H39" s="4">
        <v>57</v>
      </c>
      <c r="I39" s="4">
        <v>37</v>
      </c>
      <c r="J39" s="4">
        <v>30</v>
      </c>
      <c r="K39" s="4">
        <f t="shared" si="0"/>
        <v>375.5</v>
      </c>
      <c r="L39" s="4">
        <f t="shared" si="1"/>
        <v>62.583333333333336</v>
      </c>
      <c r="M39" s="4" t="s">
        <v>39</v>
      </c>
    </row>
    <row r="40" spans="1:13" ht="15.75">
      <c r="A40" s="41">
        <v>33</v>
      </c>
      <c r="B40" s="15">
        <v>26354</v>
      </c>
      <c r="C40" s="16" t="s">
        <v>477</v>
      </c>
      <c r="D40" s="4">
        <v>72</v>
      </c>
      <c r="E40" s="4">
        <v>53.5</v>
      </c>
      <c r="F40" s="4">
        <v>59.5</v>
      </c>
      <c r="G40" s="4">
        <v>46.5</v>
      </c>
      <c r="H40" s="4">
        <v>71</v>
      </c>
      <c r="I40" s="4">
        <v>35</v>
      </c>
      <c r="J40" s="4">
        <v>37</v>
      </c>
      <c r="K40" s="4">
        <f t="shared" si="0"/>
        <v>374.5</v>
      </c>
      <c r="L40" s="4">
        <f t="shared" si="1"/>
        <v>62.416666666666664</v>
      </c>
      <c r="M40" s="4" t="s">
        <v>39</v>
      </c>
    </row>
    <row r="41" spans="1:13" ht="15.75">
      <c r="A41" s="41">
        <v>34</v>
      </c>
      <c r="B41" s="15">
        <v>26404</v>
      </c>
      <c r="C41" s="16" t="s">
        <v>478</v>
      </c>
      <c r="D41" s="4">
        <v>73</v>
      </c>
      <c r="E41" s="4">
        <v>44</v>
      </c>
      <c r="F41" s="4">
        <v>46</v>
      </c>
      <c r="G41" s="4">
        <v>40</v>
      </c>
      <c r="H41" s="4">
        <v>72.5</v>
      </c>
      <c r="I41" s="4">
        <v>43</v>
      </c>
      <c r="J41" s="4">
        <v>29</v>
      </c>
      <c r="K41" s="4">
        <f t="shared" si="0"/>
        <v>347.5</v>
      </c>
      <c r="L41" s="4">
        <f t="shared" si="1"/>
        <v>57.916666666666664</v>
      </c>
      <c r="M41" s="4" t="s">
        <v>39</v>
      </c>
    </row>
    <row r="42" spans="1:13" ht="15.75">
      <c r="A42" s="41">
        <v>35</v>
      </c>
      <c r="B42" s="15">
        <v>26319</v>
      </c>
      <c r="C42" s="16" t="s">
        <v>479</v>
      </c>
      <c r="D42" s="4">
        <v>72</v>
      </c>
      <c r="E42" s="4">
        <v>54</v>
      </c>
      <c r="F42" s="4">
        <v>36</v>
      </c>
      <c r="G42" s="4">
        <v>30</v>
      </c>
      <c r="H42" s="4">
        <v>58</v>
      </c>
      <c r="I42" s="4">
        <v>40</v>
      </c>
      <c r="J42" s="4">
        <v>31</v>
      </c>
      <c r="K42" s="4">
        <f t="shared" si="0"/>
        <v>321</v>
      </c>
      <c r="L42" s="4">
        <f t="shared" si="1"/>
        <v>53.5</v>
      </c>
      <c r="M42" s="4" t="s">
        <v>39</v>
      </c>
    </row>
    <row r="43" spans="1:13" ht="15.75">
      <c r="A43" s="41">
        <v>36</v>
      </c>
      <c r="B43" s="15">
        <v>26310</v>
      </c>
      <c r="C43" s="16" t="s">
        <v>480</v>
      </c>
      <c r="D43" s="4">
        <v>82</v>
      </c>
      <c r="E43" s="4">
        <v>64</v>
      </c>
      <c r="F43" s="4">
        <v>28</v>
      </c>
      <c r="G43" s="4">
        <v>37</v>
      </c>
      <c r="H43" s="4">
        <v>57</v>
      </c>
      <c r="I43" s="4">
        <v>20</v>
      </c>
      <c r="J43" s="4">
        <v>30</v>
      </c>
      <c r="K43" s="4">
        <f t="shared" si="0"/>
        <v>318</v>
      </c>
      <c r="L43" s="4">
        <f t="shared" si="1"/>
        <v>53</v>
      </c>
      <c r="M43" s="4" t="s">
        <v>39</v>
      </c>
    </row>
    <row r="44" spans="1:13" ht="15.75">
      <c r="A44" s="41">
        <v>37</v>
      </c>
      <c r="B44" s="44">
        <v>28664</v>
      </c>
      <c r="C44" s="46" t="s">
        <v>481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 t="shared" si="0"/>
        <v>0</v>
      </c>
      <c r="L44" s="4">
        <f t="shared" si="1"/>
        <v>0</v>
      </c>
      <c r="M44" s="4"/>
    </row>
    <row r="45" spans="1:13" ht="15.75">
      <c r="A45" s="41">
        <v>38</v>
      </c>
      <c r="B45" s="15">
        <v>26286</v>
      </c>
      <c r="C45" s="16" t="s">
        <v>482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 t="shared" si="0"/>
        <v>0</v>
      </c>
      <c r="L45" s="4">
        <f t="shared" si="1"/>
        <v>0</v>
      </c>
      <c r="M45" s="4"/>
    </row>
    <row r="46" spans="1:13" ht="15.75">
      <c r="A46" s="41">
        <v>39</v>
      </c>
      <c r="B46" s="15">
        <v>26320</v>
      </c>
      <c r="C46" s="16" t="s">
        <v>483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 t="shared" si="0"/>
        <v>0</v>
      </c>
      <c r="L46" s="4">
        <f t="shared" si="1"/>
        <v>0</v>
      </c>
      <c r="M46" s="4"/>
    </row>
  </sheetData>
  <sheetProtection password="ED31" sheet="1" objects="1" scenarios="1"/>
  <mergeCells count="11">
    <mergeCell ref="M5:M7"/>
    <mergeCell ref="A1:M1"/>
    <mergeCell ref="A2:M2"/>
    <mergeCell ref="A3:M3"/>
    <mergeCell ref="A4:M4"/>
    <mergeCell ref="A5:A7"/>
    <mergeCell ref="B5:B7"/>
    <mergeCell ref="C5:C7"/>
    <mergeCell ref="D5:J5"/>
    <mergeCell ref="K5:K6"/>
    <mergeCell ref="L5:L7"/>
  </mergeCells>
  <pageMargins left="0.45" right="0.45" top="0.5" bottom="0.5" header="0" footer="0.0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>
      <selection activeCell="H9" sqref="H9"/>
    </sheetView>
  </sheetViews>
  <sheetFormatPr defaultRowHeight="15"/>
  <cols>
    <col min="1" max="1" width="5.140625" customWidth="1"/>
    <col min="2" max="2" width="7.140625" customWidth="1"/>
    <col min="3" max="3" width="22.42578125" customWidth="1"/>
    <col min="4" max="14" width="4.85546875" customWidth="1"/>
  </cols>
  <sheetData>
    <row r="1" spans="1:14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.75">
      <c r="A4" s="55" t="s">
        <v>442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 t="s">
        <v>7</v>
      </c>
      <c r="M5" s="51" t="s">
        <v>8</v>
      </c>
      <c r="N5" s="51" t="s">
        <v>9</v>
      </c>
    </row>
    <row r="6" spans="1:14">
      <c r="A6" s="51"/>
      <c r="B6" s="51"/>
      <c r="C6" s="51"/>
      <c r="D6" s="1" t="s">
        <v>10</v>
      </c>
      <c r="E6" s="1" t="s">
        <v>11</v>
      </c>
      <c r="F6" s="1" t="s">
        <v>13</v>
      </c>
      <c r="G6" s="1" t="s">
        <v>83</v>
      </c>
      <c r="H6" s="1" t="s">
        <v>84</v>
      </c>
      <c r="I6" s="1" t="s">
        <v>15</v>
      </c>
      <c r="J6" s="1" t="s">
        <v>16</v>
      </c>
      <c r="K6" s="1" t="s">
        <v>267</v>
      </c>
      <c r="L6" s="51"/>
      <c r="M6" s="51"/>
      <c r="N6" s="51"/>
    </row>
    <row r="7" spans="1:14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f t="shared" ref="L7" si="0">SUM(D7:K7)</f>
        <v>800</v>
      </c>
      <c r="M7" s="51"/>
      <c r="N7" s="51"/>
    </row>
    <row r="8" spans="1:14" ht="15.75">
      <c r="A8" s="6">
        <v>1</v>
      </c>
      <c r="B8" s="2">
        <v>19199</v>
      </c>
      <c r="C8" s="3" t="s">
        <v>377</v>
      </c>
      <c r="D8" s="4">
        <v>91</v>
      </c>
      <c r="E8" s="4">
        <v>84</v>
      </c>
      <c r="F8" s="4">
        <v>100</v>
      </c>
      <c r="G8" s="4">
        <v>94</v>
      </c>
      <c r="H8" s="4">
        <v>98</v>
      </c>
      <c r="I8" s="4">
        <v>96.5</v>
      </c>
      <c r="J8" s="4">
        <v>99</v>
      </c>
      <c r="K8" s="4">
        <v>99</v>
      </c>
      <c r="L8" s="4">
        <f t="shared" ref="L8:L51" si="1">SUM(D8:K8)</f>
        <v>761.5</v>
      </c>
      <c r="M8" s="4">
        <f t="shared" ref="M8:M51" si="2">L8/8</f>
        <v>95.1875</v>
      </c>
      <c r="N8" s="4" t="s">
        <v>87</v>
      </c>
    </row>
    <row r="9" spans="1:14" ht="15.75">
      <c r="A9" s="6">
        <v>2</v>
      </c>
      <c r="B9" s="15">
        <v>13626</v>
      </c>
      <c r="C9" s="16" t="s">
        <v>409</v>
      </c>
      <c r="D9" s="4">
        <v>95</v>
      </c>
      <c r="E9" s="4">
        <v>80</v>
      </c>
      <c r="F9" s="4">
        <v>100</v>
      </c>
      <c r="G9" s="4">
        <v>99.5</v>
      </c>
      <c r="H9" s="4">
        <v>90</v>
      </c>
      <c r="I9" s="4">
        <v>96</v>
      </c>
      <c r="J9" s="4">
        <v>96</v>
      </c>
      <c r="K9" s="4">
        <v>100</v>
      </c>
      <c r="L9" s="4">
        <f t="shared" si="1"/>
        <v>756.5</v>
      </c>
      <c r="M9" s="4">
        <f t="shared" si="2"/>
        <v>94.5625</v>
      </c>
      <c r="N9" s="4" t="s">
        <v>87</v>
      </c>
    </row>
    <row r="10" spans="1:14" ht="15.75">
      <c r="A10" s="6">
        <v>3</v>
      </c>
      <c r="B10" s="15">
        <v>22516</v>
      </c>
      <c r="C10" s="16" t="s">
        <v>378</v>
      </c>
      <c r="D10" s="4">
        <v>93</v>
      </c>
      <c r="E10" s="4">
        <v>85</v>
      </c>
      <c r="F10" s="4">
        <v>97</v>
      </c>
      <c r="G10" s="4">
        <v>94</v>
      </c>
      <c r="H10" s="4">
        <v>88.5</v>
      </c>
      <c r="I10" s="4">
        <v>97</v>
      </c>
      <c r="J10" s="4">
        <v>95</v>
      </c>
      <c r="K10" s="4">
        <v>99</v>
      </c>
      <c r="L10" s="4">
        <f t="shared" si="1"/>
        <v>748.5</v>
      </c>
      <c r="M10" s="4">
        <f t="shared" si="2"/>
        <v>93.5625</v>
      </c>
      <c r="N10" s="4" t="s">
        <v>87</v>
      </c>
    </row>
    <row r="11" spans="1:14" ht="15.75">
      <c r="A11" s="6">
        <v>4</v>
      </c>
      <c r="B11" s="2">
        <v>13593</v>
      </c>
      <c r="C11" s="3" t="s">
        <v>410</v>
      </c>
      <c r="D11" s="4">
        <v>94</v>
      </c>
      <c r="E11" s="4">
        <v>83</v>
      </c>
      <c r="F11" s="4">
        <v>90</v>
      </c>
      <c r="G11" s="4">
        <v>97.5</v>
      </c>
      <c r="H11" s="4">
        <v>93</v>
      </c>
      <c r="I11" s="4">
        <v>96</v>
      </c>
      <c r="J11" s="4">
        <v>96</v>
      </c>
      <c r="K11" s="4">
        <v>99</v>
      </c>
      <c r="L11" s="4">
        <f t="shared" si="1"/>
        <v>748.5</v>
      </c>
      <c r="M11" s="4">
        <f t="shared" si="2"/>
        <v>93.5625</v>
      </c>
      <c r="N11" s="4" t="s">
        <v>87</v>
      </c>
    </row>
    <row r="12" spans="1:14" ht="15.75">
      <c r="A12" s="6">
        <v>5</v>
      </c>
      <c r="B12" s="2">
        <v>22564</v>
      </c>
      <c r="C12" s="3" t="s">
        <v>411</v>
      </c>
      <c r="D12" s="4">
        <v>92</v>
      </c>
      <c r="E12" s="4">
        <v>81</v>
      </c>
      <c r="F12" s="4">
        <v>98</v>
      </c>
      <c r="G12" s="4">
        <v>93.5</v>
      </c>
      <c r="H12" s="4">
        <v>95.5</v>
      </c>
      <c r="I12" s="4">
        <v>94</v>
      </c>
      <c r="J12" s="4">
        <v>94</v>
      </c>
      <c r="K12" s="4">
        <v>98</v>
      </c>
      <c r="L12" s="4">
        <f t="shared" si="1"/>
        <v>746</v>
      </c>
      <c r="M12" s="4">
        <f t="shared" si="2"/>
        <v>93.25</v>
      </c>
      <c r="N12" s="4" t="s">
        <v>87</v>
      </c>
    </row>
    <row r="13" spans="1:14" ht="15.75">
      <c r="A13" s="6">
        <v>6</v>
      </c>
      <c r="B13" s="15">
        <v>13588</v>
      </c>
      <c r="C13" s="16" t="s">
        <v>379</v>
      </c>
      <c r="D13" s="4">
        <v>96</v>
      </c>
      <c r="E13" s="4">
        <v>84</v>
      </c>
      <c r="F13" s="4">
        <v>91.5</v>
      </c>
      <c r="G13" s="4">
        <v>92</v>
      </c>
      <c r="H13" s="4">
        <v>91.5</v>
      </c>
      <c r="I13" s="4">
        <v>95</v>
      </c>
      <c r="J13" s="4">
        <v>95</v>
      </c>
      <c r="K13" s="4">
        <v>100</v>
      </c>
      <c r="L13" s="4">
        <f t="shared" si="1"/>
        <v>745</v>
      </c>
      <c r="M13" s="4">
        <f t="shared" si="2"/>
        <v>93.125</v>
      </c>
      <c r="N13" s="4" t="s">
        <v>87</v>
      </c>
    </row>
    <row r="14" spans="1:14" ht="15.75">
      <c r="A14" s="6">
        <v>7</v>
      </c>
      <c r="B14" s="2">
        <v>26552</v>
      </c>
      <c r="C14" s="3" t="s">
        <v>412</v>
      </c>
      <c r="D14" s="4">
        <v>90</v>
      </c>
      <c r="E14" s="4">
        <v>72</v>
      </c>
      <c r="F14" s="4">
        <v>100</v>
      </c>
      <c r="G14" s="4">
        <v>90</v>
      </c>
      <c r="H14" s="4">
        <v>85</v>
      </c>
      <c r="I14" s="4">
        <v>95.5</v>
      </c>
      <c r="J14" s="4">
        <v>95</v>
      </c>
      <c r="K14" s="4">
        <v>98</v>
      </c>
      <c r="L14" s="4">
        <f t="shared" si="1"/>
        <v>725.5</v>
      </c>
      <c r="M14" s="4">
        <f t="shared" si="2"/>
        <v>90.6875</v>
      </c>
      <c r="N14" s="4" t="s">
        <v>87</v>
      </c>
    </row>
    <row r="15" spans="1:14" ht="15.75">
      <c r="A15" s="6">
        <v>8</v>
      </c>
      <c r="B15" s="2">
        <v>26412</v>
      </c>
      <c r="C15" s="3" t="s">
        <v>380</v>
      </c>
      <c r="D15" s="4">
        <v>89</v>
      </c>
      <c r="E15" s="4">
        <v>70</v>
      </c>
      <c r="F15" s="4">
        <v>93.5</v>
      </c>
      <c r="G15" s="4">
        <v>93</v>
      </c>
      <c r="H15" s="4">
        <v>88</v>
      </c>
      <c r="I15" s="4">
        <v>96.5</v>
      </c>
      <c r="J15" s="4">
        <v>95</v>
      </c>
      <c r="K15" s="4">
        <v>94</v>
      </c>
      <c r="L15" s="4">
        <f t="shared" si="1"/>
        <v>719</v>
      </c>
      <c r="M15" s="4">
        <f t="shared" si="2"/>
        <v>89.875</v>
      </c>
      <c r="N15" s="4" t="s">
        <v>87</v>
      </c>
    </row>
    <row r="16" spans="1:14" ht="15.75">
      <c r="A16" s="6">
        <v>9</v>
      </c>
      <c r="B16" s="15">
        <v>13595</v>
      </c>
      <c r="C16" s="16" t="s">
        <v>413</v>
      </c>
      <c r="D16" s="4">
        <v>90</v>
      </c>
      <c r="E16" s="4">
        <v>78</v>
      </c>
      <c r="F16" s="4">
        <v>89.5</v>
      </c>
      <c r="G16" s="4">
        <v>89.5</v>
      </c>
      <c r="H16" s="4">
        <v>90</v>
      </c>
      <c r="I16" s="4">
        <v>94.5</v>
      </c>
      <c r="J16" s="4">
        <v>93</v>
      </c>
      <c r="K16" s="4">
        <v>94</v>
      </c>
      <c r="L16" s="4">
        <f t="shared" si="1"/>
        <v>718.5</v>
      </c>
      <c r="M16" s="4">
        <f t="shared" si="2"/>
        <v>89.8125</v>
      </c>
      <c r="N16" s="4" t="s">
        <v>87</v>
      </c>
    </row>
    <row r="17" spans="1:14" ht="15.75">
      <c r="A17" s="6">
        <v>10</v>
      </c>
      <c r="B17" s="2">
        <v>19128</v>
      </c>
      <c r="C17" s="3" t="s">
        <v>381</v>
      </c>
      <c r="D17" s="4">
        <v>87</v>
      </c>
      <c r="E17" s="4">
        <v>76</v>
      </c>
      <c r="F17" s="4">
        <v>91.5</v>
      </c>
      <c r="G17" s="4">
        <v>88.5</v>
      </c>
      <c r="H17" s="4">
        <v>86.5</v>
      </c>
      <c r="I17" s="4">
        <v>95</v>
      </c>
      <c r="J17" s="4">
        <v>94</v>
      </c>
      <c r="K17" s="4">
        <v>97</v>
      </c>
      <c r="L17" s="4">
        <f t="shared" si="1"/>
        <v>715.5</v>
      </c>
      <c r="M17" s="4">
        <f t="shared" si="2"/>
        <v>89.4375</v>
      </c>
      <c r="N17" s="4" t="s">
        <v>20</v>
      </c>
    </row>
    <row r="18" spans="1:14" ht="15.75">
      <c r="A18" s="6">
        <v>11</v>
      </c>
      <c r="B18" s="2">
        <v>13657</v>
      </c>
      <c r="C18" s="3" t="s">
        <v>382</v>
      </c>
      <c r="D18" s="4">
        <v>89</v>
      </c>
      <c r="E18" s="4">
        <v>83</v>
      </c>
      <c r="F18" s="4">
        <v>74.5</v>
      </c>
      <c r="G18" s="4">
        <v>90.5</v>
      </c>
      <c r="H18" s="4">
        <v>88</v>
      </c>
      <c r="I18" s="4">
        <v>92.5</v>
      </c>
      <c r="J18" s="4">
        <v>96</v>
      </c>
      <c r="K18" s="4">
        <v>95</v>
      </c>
      <c r="L18" s="4">
        <f t="shared" si="1"/>
        <v>708.5</v>
      </c>
      <c r="M18" s="4">
        <f t="shared" si="2"/>
        <v>88.5625</v>
      </c>
      <c r="N18" s="4" t="s">
        <v>20</v>
      </c>
    </row>
    <row r="19" spans="1:14" ht="15.75">
      <c r="A19" s="6">
        <v>12</v>
      </c>
      <c r="B19" s="36">
        <v>26566</v>
      </c>
      <c r="C19" s="37" t="s">
        <v>383</v>
      </c>
      <c r="D19" s="4">
        <v>92</v>
      </c>
      <c r="E19" s="4">
        <v>68</v>
      </c>
      <c r="F19" s="4">
        <v>91</v>
      </c>
      <c r="G19" s="4">
        <v>88.5</v>
      </c>
      <c r="H19" s="4">
        <v>85</v>
      </c>
      <c r="I19" s="4">
        <v>95</v>
      </c>
      <c r="J19" s="4">
        <v>93</v>
      </c>
      <c r="K19" s="4">
        <v>93</v>
      </c>
      <c r="L19" s="4">
        <f t="shared" si="1"/>
        <v>705.5</v>
      </c>
      <c r="M19" s="4">
        <f t="shared" si="2"/>
        <v>88.1875</v>
      </c>
      <c r="N19" s="4" t="s">
        <v>20</v>
      </c>
    </row>
    <row r="20" spans="1:14" ht="15.75">
      <c r="A20" s="6">
        <v>13</v>
      </c>
      <c r="B20" s="2">
        <v>22941</v>
      </c>
      <c r="C20" s="3" t="s">
        <v>414</v>
      </c>
      <c r="D20" s="4">
        <v>90</v>
      </c>
      <c r="E20" s="4">
        <v>60</v>
      </c>
      <c r="F20" s="4">
        <v>96</v>
      </c>
      <c r="G20" s="4">
        <v>87</v>
      </c>
      <c r="H20" s="4">
        <v>85</v>
      </c>
      <c r="I20" s="4">
        <v>96</v>
      </c>
      <c r="J20" s="4">
        <v>87</v>
      </c>
      <c r="K20" s="4">
        <v>98</v>
      </c>
      <c r="L20" s="4">
        <f t="shared" si="1"/>
        <v>699</v>
      </c>
      <c r="M20" s="4">
        <f t="shared" si="2"/>
        <v>87.375</v>
      </c>
      <c r="N20" s="4" t="s">
        <v>20</v>
      </c>
    </row>
    <row r="21" spans="1:14" ht="15.75">
      <c r="A21" s="6">
        <v>14</v>
      </c>
      <c r="B21" s="2">
        <v>19198</v>
      </c>
      <c r="C21" s="3" t="s">
        <v>415</v>
      </c>
      <c r="D21" s="4">
        <v>87</v>
      </c>
      <c r="E21" s="4">
        <v>68</v>
      </c>
      <c r="F21" s="4">
        <v>83</v>
      </c>
      <c r="G21" s="4">
        <v>91.5</v>
      </c>
      <c r="H21" s="4">
        <v>86.5</v>
      </c>
      <c r="I21" s="4">
        <v>91.5</v>
      </c>
      <c r="J21" s="4">
        <v>95</v>
      </c>
      <c r="K21" s="4">
        <v>94</v>
      </c>
      <c r="L21" s="4">
        <f t="shared" si="1"/>
        <v>696.5</v>
      </c>
      <c r="M21" s="4">
        <f t="shared" si="2"/>
        <v>87.0625</v>
      </c>
      <c r="N21" s="4" t="s">
        <v>20</v>
      </c>
    </row>
    <row r="22" spans="1:14" ht="15.75">
      <c r="A22" s="6">
        <v>15</v>
      </c>
      <c r="B22" s="15">
        <v>13249</v>
      </c>
      <c r="C22" s="16" t="s">
        <v>384</v>
      </c>
      <c r="D22" s="4">
        <v>94</v>
      </c>
      <c r="E22" s="4">
        <v>67</v>
      </c>
      <c r="F22" s="4">
        <v>80</v>
      </c>
      <c r="G22" s="4">
        <v>90.5</v>
      </c>
      <c r="H22" s="4">
        <v>80</v>
      </c>
      <c r="I22" s="4">
        <v>93.5</v>
      </c>
      <c r="J22" s="4">
        <v>95</v>
      </c>
      <c r="K22" s="4">
        <v>94</v>
      </c>
      <c r="L22" s="4">
        <f t="shared" si="1"/>
        <v>694</v>
      </c>
      <c r="M22" s="4">
        <f t="shared" si="2"/>
        <v>86.75</v>
      </c>
      <c r="N22" s="4" t="s">
        <v>20</v>
      </c>
    </row>
    <row r="23" spans="1:14" ht="15.75">
      <c r="A23" s="6">
        <v>16</v>
      </c>
      <c r="B23" s="15">
        <v>22376</v>
      </c>
      <c r="C23" s="16" t="s">
        <v>416</v>
      </c>
      <c r="D23" s="4">
        <v>96</v>
      </c>
      <c r="E23" s="4">
        <v>70</v>
      </c>
      <c r="F23" s="4">
        <v>98</v>
      </c>
      <c r="G23" s="4">
        <v>91</v>
      </c>
      <c r="H23" s="4">
        <v>84.5</v>
      </c>
      <c r="I23" s="4">
        <v>96</v>
      </c>
      <c r="J23" s="4">
        <v>96</v>
      </c>
      <c r="K23" s="4">
        <v>58</v>
      </c>
      <c r="L23" s="4">
        <f t="shared" si="1"/>
        <v>689.5</v>
      </c>
      <c r="M23" s="4">
        <f t="shared" si="2"/>
        <v>86.1875</v>
      </c>
      <c r="N23" s="4" t="s">
        <v>20</v>
      </c>
    </row>
    <row r="24" spans="1:14" ht="15.75">
      <c r="A24" s="6">
        <v>17</v>
      </c>
      <c r="B24" s="2">
        <v>13596</v>
      </c>
      <c r="C24" s="3" t="s">
        <v>417</v>
      </c>
      <c r="D24" s="4">
        <v>88</v>
      </c>
      <c r="E24" s="4">
        <v>74</v>
      </c>
      <c r="F24" s="4">
        <v>78.5</v>
      </c>
      <c r="G24" s="4">
        <v>86.5</v>
      </c>
      <c r="H24" s="4">
        <v>76.5</v>
      </c>
      <c r="I24" s="4">
        <v>90</v>
      </c>
      <c r="J24" s="4">
        <v>95</v>
      </c>
      <c r="K24" s="4">
        <v>86</v>
      </c>
      <c r="L24" s="4">
        <f t="shared" si="1"/>
        <v>674.5</v>
      </c>
      <c r="M24" s="4">
        <f t="shared" si="2"/>
        <v>84.3125</v>
      </c>
      <c r="N24" s="4" t="s">
        <v>20</v>
      </c>
    </row>
    <row r="25" spans="1:14" ht="15.75">
      <c r="A25" s="6">
        <v>18</v>
      </c>
      <c r="B25" s="15">
        <v>13597</v>
      </c>
      <c r="C25" s="16" t="s">
        <v>385</v>
      </c>
      <c r="D25" s="4">
        <v>90</v>
      </c>
      <c r="E25" s="4">
        <v>77</v>
      </c>
      <c r="F25" s="4">
        <v>82.5</v>
      </c>
      <c r="G25" s="4">
        <v>77</v>
      </c>
      <c r="H25" s="4">
        <v>76.5</v>
      </c>
      <c r="I25" s="4">
        <v>79.5</v>
      </c>
      <c r="J25" s="4">
        <v>92</v>
      </c>
      <c r="K25" s="4">
        <v>94</v>
      </c>
      <c r="L25" s="4">
        <f t="shared" si="1"/>
        <v>668.5</v>
      </c>
      <c r="M25" s="4">
        <f t="shared" si="2"/>
        <v>83.5625</v>
      </c>
      <c r="N25" s="4" t="s">
        <v>20</v>
      </c>
    </row>
    <row r="26" spans="1:14" ht="15.75">
      <c r="A26" s="6">
        <v>19</v>
      </c>
      <c r="B26" s="2">
        <v>27391</v>
      </c>
      <c r="C26" s="3" t="s">
        <v>418</v>
      </c>
      <c r="D26" s="4">
        <v>92</v>
      </c>
      <c r="E26" s="4">
        <v>61</v>
      </c>
      <c r="F26" s="4">
        <v>94.5</v>
      </c>
      <c r="G26" s="4">
        <v>75.5</v>
      </c>
      <c r="H26" s="4">
        <v>67</v>
      </c>
      <c r="I26" s="4">
        <v>90.5</v>
      </c>
      <c r="J26" s="4">
        <v>86</v>
      </c>
      <c r="K26" s="4">
        <v>92</v>
      </c>
      <c r="L26" s="4">
        <f t="shared" si="1"/>
        <v>658.5</v>
      </c>
      <c r="M26" s="4">
        <f t="shared" si="2"/>
        <v>82.3125</v>
      </c>
      <c r="N26" s="4" t="s">
        <v>20</v>
      </c>
    </row>
    <row r="27" spans="1:14" ht="15.75">
      <c r="A27" s="6">
        <v>20</v>
      </c>
      <c r="B27" s="2">
        <v>26561</v>
      </c>
      <c r="C27" s="3" t="s">
        <v>419</v>
      </c>
      <c r="D27" s="4">
        <v>90</v>
      </c>
      <c r="E27" s="4">
        <v>76</v>
      </c>
      <c r="F27" s="4">
        <v>84.5</v>
      </c>
      <c r="G27" s="4">
        <v>87.5</v>
      </c>
      <c r="H27" s="4">
        <v>80</v>
      </c>
      <c r="I27" s="4">
        <v>86.5</v>
      </c>
      <c r="J27" s="4">
        <v>93</v>
      </c>
      <c r="K27" s="4">
        <v>59</v>
      </c>
      <c r="L27" s="4">
        <f t="shared" si="1"/>
        <v>656.5</v>
      </c>
      <c r="M27" s="4">
        <f t="shared" si="2"/>
        <v>82.0625</v>
      </c>
      <c r="N27" s="4" t="s">
        <v>20</v>
      </c>
    </row>
    <row r="28" spans="1:14" ht="15.75">
      <c r="A28" s="6">
        <v>21</v>
      </c>
      <c r="B28" s="36">
        <v>26513</v>
      </c>
      <c r="C28" s="37" t="s">
        <v>386</v>
      </c>
      <c r="D28" s="4">
        <v>87</v>
      </c>
      <c r="E28" s="4">
        <v>65</v>
      </c>
      <c r="F28" s="4">
        <v>91</v>
      </c>
      <c r="G28" s="4">
        <v>73</v>
      </c>
      <c r="H28" s="4">
        <v>66.5</v>
      </c>
      <c r="I28" s="4">
        <v>86</v>
      </c>
      <c r="J28" s="4">
        <v>93</v>
      </c>
      <c r="K28" s="4">
        <v>93</v>
      </c>
      <c r="L28" s="4">
        <f t="shared" si="1"/>
        <v>654.5</v>
      </c>
      <c r="M28" s="4">
        <f t="shared" si="2"/>
        <v>81.8125</v>
      </c>
      <c r="N28" s="4" t="s">
        <v>20</v>
      </c>
    </row>
    <row r="29" spans="1:14" ht="15.75">
      <c r="A29" s="6">
        <v>22</v>
      </c>
      <c r="B29" s="15">
        <v>13629</v>
      </c>
      <c r="C29" s="16" t="s">
        <v>387</v>
      </c>
      <c r="D29" s="4">
        <v>79</v>
      </c>
      <c r="E29" s="4">
        <v>62</v>
      </c>
      <c r="F29" s="4">
        <v>84.5</v>
      </c>
      <c r="G29" s="4">
        <v>80</v>
      </c>
      <c r="H29" s="4">
        <v>80</v>
      </c>
      <c r="I29" s="4">
        <v>89.5</v>
      </c>
      <c r="J29" s="4">
        <v>86</v>
      </c>
      <c r="K29" s="4">
        <v>93</v>
      </c>
      <c r="L29" s="4">
        <f t="shared" si="1"/>
        <v>654</v>
      </c>
      <c r="M29" s="4">
        <f t="shared" si="2"/>
        <v>81.75</v>
      </c>
      <c r="N29" s="4" t="s">
        <v>20</v>
      </c>
    </row>
    <row r="30" spans="1:14" ht="15.75">
      <c r="A30" s="6">
        <v>23</v>
      </c>
      <c r="B30" s="2">
        <v>26641</v>
      </c>
      <c r="C30" s="3" t="s">
        <v>420</v>
      </c>
      <c r="D30" s="4">
        <v>90</v>
      </c>
      <c r="E30" s="4">
        <v>71</v>
      </c>
      <c r="F30" s="4">
        <v>80.5</v>
      </c>
      <c r="G30" s="4">
        <v>72.5</v>
      </c>
      <c r="H30" s="4">
        <v>73.5</v>
      </c>
      <c r="I30" s="4">
        <v>89</v>
      </c>
      <c r="J30" s="4">
        <v>87</v>
      </c>
      <c r="K30" s="4">
        <v>87</v>
      </c>
      <c r="L30" s="4">
        <f t="shared" si="1"/>
        <v>650.5</v>
      </c>
      <c r="M30" s="4">
        <f t="shared" si="2"/>
        <v>81.3125</v>
      </c>
      <c r="N30" s="4" t="s">
        <v>20</v>
      </c>
    </row>
    <row r="31" spans="1:14" ht="15.75">
      <c r="A31" s="6">
        <v>24</v>
      </c>
      <c r="B31" s="36">
        <v>26406</v>
      </c>
      <c r="C31" s="37" t="s">
        <v>388</v>
      </c>
      <c r="D31" s="4">
        <v>86</v>
      </c>
      <c r="E31" s="4">
        <v>62</v>
      </c>
      <c r="F31" s="4">
        <v>78</v>
      </c>
      <c r="G31" s="4">
        <v>78</v>
      </c>
      <c r="H31" s="4">
        <v>82.5</v>
      </c>
      <c r="I31" s="4">
        <v>80</v>
      </c>
      <c r="J31" s="4">
        <v>88</v>
      </c>
      <c r="K31" s="4">
        <v>91</v>
      </c>
      <c r="L31" s="4">
        <f t="shared" si="1"/>
        <v>645.5</v>
      </c>
      <c r="M31" s="4">
        <f t="shared" si="2"/>
        <v>80.6875</v>
      </c>
      <c r="N31" s="4" t="s">
        <v>20</v>
      </c>
    </row>
    <row r="32" spans="1:14" ht="15.75">
      <c r="A32" s="6">
        <v>25</v>
      </c>
      <c r="B32" s="15">
        <v>16246</v>
      </c>
      <c r="C32" s="16" t="s">
        <v>421</v>
      </c>
      <c r="D32" s="4">
        <v>76</v>
      </c>
      <c r="E32" s="4">
        <v>74</v>
      </c>
      <c r="F32" s="4">
        <v>74.5</v>
      </c>
      <c r="G32" s="4">
        <v>75</v>
      </c>
      <c r="H32" s="4">
        <v>72</v>
      </c>
      <c r="I32" s="4">
        <v>87</v>
      </c>
      <c r="J32" s="4">
        <v>86</v>
      </c>
      <c r="K32" s="4">
        <v>98</v>
      </c>
      <c r="L32" s="4">
        <f t="shared" si="1"/>
        <v>642.5</v>
      </c>
      <c r="M32" s="4">
        <f t="shared" si="2"/>
        <v>80.3125</v>
      </c>
      <c r="N32" s="4" t="s">
        <v>20</v>
      </c>
    </row>
    <row r="33" spans="1:14" ht="15.75">
      <c r="A33" s="6">
        <v>26</v>
      </c>
      <c r="B33" s="2">
        <v>22337</v>
      </c>
      <c r="C33" s="3" t="s">
        <v>422</v>
      </c>
      <c r="D33" s="4">
        <v>88</v>
      </c>
      <c r="E33" s="4">
        <v>65</v>
      </c>
      <c r="F33" s="4">
        <v>88</v>
      </c>
      <c r="G33" s="4">
        <v>65.52</v>
      </c>
      <c r="H33" s="4">
        <v>70.5</v>
      </c>
      <c r="I33" s="4">
        <v>84</v>
      </c>
      <c r="J33" s="4">
        <v>86</v>
      </c>
      <c r="K33" s="4">
        <v>94</v>
      </c>
      <c r="L33" s="4">
        <f t="shared" si="1"/>
        <v>641.02</v>
      </c>
      <c r="M33" s="4">
        <f t="shared" si="2"/>
        <v>80.127499999999998</v>
      </c>
      <c r="N33" s="4" t="s">
        <v>20</v>
      </c>
    </row>
    <row r="34" spans="1:14" ht="15.75">
      <c r="A34" s="6">
        <v>27</v>
      </c>
      <c r="B34" s="2">
        <v>18637</v>
      </c>
      <c r="C34" s="3" t="s">
        <v>389</v>
      </c>
      <c r="D34" s="4">
        <v>90</v>
      </c>
      <c r="E34" s="4">
        <v>61</v>
      </c>
      <c r="F34" s="4">
        <v>58</v>
      </c>
      <c r="G34" s="4">
        <v>81</v>
      </c>
      <c r="H34" s="4">
        <v>81</v>
      </c>
      <c r="I34" s="4">
        <v>83</v>
      </c>
      <c r="J34" s="4">
        <v>90</v>
      </c>
      <c r="K34" s="4">
        <v>92</v>
      </c>
      <c r="L34" s="4">
        <f t="shared" si="1"/>
        <v>636</v>
      </c>
      <c r="M34" s="4">
        <f t="shared" si="2"/>
        <v>79.5</v>
      </c>
      <c r="N34" s="4" t="s">
        <v>20</v>
      </c>
    </row>
    <row r="35" spans="1:14" ht="15.75">
      <c r="A35" s="6">
        <v>28</v>
      </c>
      <c r="B35" s="38">
        <v>16815</v>
      </c>
      <c r="C35" s="39" t="s">
        <v>423</v>
      </c>
      <c r="D35" s="4">
        <v>94</v>
      </c>
      <c r="E35" s="4">
        <v>57</v>
      </c>
      <c r="F35" s="4">
        <v>65.5</v>
      </c>
      <c r="G35" s="4">
        <v>82</v>
      </c>
      <c r="H35" s="4">
        <v>74</v>
      </c>
      <c r="I35" s="4">
        <v>86.5</v>
      </c>
      <c r="J35" s="4">
        <v>90</v>
      </c>
      <c r="K35" s="4">
        <v>86</v>
      </c>
      <c r="L35" s="4">
        <f t="shared" si="1"/>
        <v>635</v>
      </c>
      <c r="M35" s="4">
        <f t="shared" si="2"/>
        <v>79.375</v>
      </c>
      <c r="N35" s="4" t="s">
        <v>26</v>
      </c>
    </row>
    <row r="36" spans="1:14" ht="15.75">
      <c r="A36" s="6">
        <v>29</v>
      </c>
      <c r="B36" s="38">
        <v>13534</v>
      </c>
      <c r="C36" s="39" t="s">
        <v>424</v>
      </c>
      <c r="D36" s="4">
        <v>86</v>
      </c>
      <c r="E36" s="4">
        <v>61</v>
      </c>
      <c r="F36" s="4">
        <v>69.5</v>
      </c>
      <c r="G36" s="4">
        <v>73.5</v>
      </c>
      <c r="H36" s="4">
        <v>70</v>
      </c>
      <c r="I36" s="4">
        <v>84.5</v>
      </c>
      <c r="J36" s="4">
        <v>87</v>
      </c>
      <c r="K36" s="4">
        <v>98</v>
      </c>
      <c r="L36" s="4">
        <f t="shared" si="1"/>
        <v>629.5</v>
      </c>
      <c r="M36" s="4">
        <f t="shared" si="2"/>
        <v>78.6875</v>
      </c>
      <c r="N36" s="4" t="s">
        <v>26</v>
      </c>
    </row>
    <row r="37" spans="1:14" ht="15.75">
      <c r="A37" s="6">
        <v>30</v>
      </c>
      <c r="B37" s="36">
        <v>13719</v>
      </c>
      <c r="C37" s="37" t="s">
        <v>390</v>
      </c>
      <c r="D37" s="4">
        <v>82</v>
      </c>
      <c r="E37" s="4">
        <v>55</v>
      </c>
      <c r="F37" s="4">
        <v>75</v>
      </c>
      <c r="G37" s="4">
        <v>72.5</v>
      </c>
      <c r="H37" s="4">
        <v>76.5</v>
      </c>
      <c r="I37" s="4">
        <v>88.5</v>
      </c>
      <c r="J37" s="4">
        <v>80</v>
      </c>
      <c r="K37" s="4">
        <v>89</v>
      </c>
      <c r="L37" s="4">
        <f t="shared" si="1"/>
        <v>618.5</v>
      </c>
      <c r="M37" s="4">
        <f t="shared" si="2"/>
        <v>77.3125</v>
      </c>
      <c r="N37" s="4" t="s">
        <v>26</v>
      </c>
    </row>
    <row r="38" spans="1:14" ht="15.75">
      <c r="A38" s="6">
        <v>31</v>
      </c>
      <c r="B38" s="2">
        <v>26401</v>
      </c>
      <c r="C38" s="3" t="s">
        <v>425</v>
      </c>
      <c r="D38" s="4">
        <v>86</v>
      </c>
      <c r="E38" s="4">
        <v>67</v>
      </c>
      <c r="F38" s="4">
        <v>70.5</v>
      </c>
      <c r="G38" s="4">
        <v>68</v>
      </c>
      <c r="H38" s="4">
        <v>77.5</v>
      </c>
      <c r="I38" s="4">
        <v>79</v>
      </c>
      <c r="J38" s="4">
        <v>85</v>
      </c>
      <c r="K38" s="4">
        <v>84</v>
      </c>
      <c r="L38" s="4">
        <f t="shared" si="1"/>
        <v>617</v>
      </c>
      <c r="M38" s="4">
        <f t="shared" si="2"/>
        <v>77.125</v>
      </c>
      <c r="N38" s="4" t="s">
        <v>26</v>
      </c>
    </row>
    <row r="39" spans="1:14" ht="15.75">
      <c r="A39" s="6">
        <v>32</v>
      </c>
      <c r="B39" s="2">
        <v>22366</v>
      </c>
      <c r="C39" s="3" t="s">
        <v>426</v>
      </c>
      <c r="D39" s="4">
        <v>81</v>
      </c>
      <c r="E39" s="4">
        <v>73</v>
      </c>
      <c r="F39" s="4">
        <v>86.5</v>
      </c>
      <c r="G39" s="4">
        <v>78.5</v>
      </c>
      <c r="H39" s="4">
        <v>67</v>
      </c>
      <c r="I39" s="4">
        <v>75.5</v>
      </c>
      <c r="J39" s="4">
        <v>86</v>
      </c>
      <c r="K39" s="4">
        <v>69</v>
      </c>
      <c r="L39" s="4">
        <f t="shared" si="1"/>
        <v>616.5</v>
      </c>
      <c r="M39" s="4">
        <f t="shared" si="2"/>
        <v>77.0625</v>
      </c>
      <c r="N39" s="4" t="s">
        <v>26</v>
      </c>
    </row>
    <row r="40" spans="1:14" ht="15.75">
      <c r="A40" s="6">
        <v>33</v>
      </c>
      <c r="B40" s="12">
        <v>13736</v>
      </c>
      <c r="C40" s="26" t="s">
        <v>391</v>
      </c>
      <c r="D40" s="4">
        <v>78</v>
      </c>
      <c r="E40" s="4">
        <v>75</v>
      </c>
      <c r="F40" s="4">
        <v>71.5</v>
      </c>
      <c r="G40" s="4">
        <v>58.5</v>
      </c>
      <c r="H40" s="4">
        <v>72.5</v>
      </c>
      <c r="I40" s="4">
        <v>90</v>
      </c>
      <c r="J40" s="4">
        <v>88</v>
      </c>
      <c r="K40" s="4">
        <v>80</v>
      </c>
      <c r="L40" s="4">
        <f t="shared" si="1"/>
        <v>613.5</v>
      </c>
      <c r="M40" s="4">
        <f t="shared" si="2"/>
        <v>76.6875</v>
      </c>
      <c r="N40" s="4" t="s">
        <v>26</v>
      </c>
    </row>
    <row r="41" spans="1:14" ht="15.75">
      <c r="A41" s="6">
        <v>34</v>
      </c>
      <c r="B41" s="36">
        <v>13720</v>
      </c>
      <c r="C41" s="37" t="s">
        <v>392</v>
      </c>
      <c r="D41" s="4">
        <v>85</v>
      </c>
      <c r="E41" s="4">
        <v>63</v>
      </c>
      <c r="F41" s="4">
        <v>38.5</v>
      </c>
      <c r="G41" s="4">
        <v>79.5</v>
      </c>
      <c r="H41" s="4">
        <v>66</v>
      </c>
      <c r="I41" s="4">
        <v>86.5</v>
      </c>
      <c r="J41" s="4">
        <v>94</v>
      </c>
      <c r="K41" s="4">
        <v>91</v>
      </c>
      <c r="L41" s="4">
        <f t="shared" si="1"/>
        <v>603.5</v>
      </c>
      <c r="M41" s="4">
        <f t="shared" si="2"/>
        <v>75.4375</v>
      </c>
      <c r="N41" s="4" t="s">
        <v>26</v>
      </c>
    </row>
    <row r="42" spans="1:14" ht="15.75">
      <c r="A42" s="6">
        <v>35</v>
      </c>
      <c r="B42" s="15">
        <v>13590</v>
      </c>
      <c r="C42" s="16" t="s">
        <v>415</v>
      </c>
      <c r="D42" s="4">
        <v>78</v>
      </c>
      <c r="E42" s="4">
        <v>57</v>
      </c>
      <c r="F42" s="4">
        <v>76</v>
      </c>
      <c r="G42" s="4">
        <v>66.5</v>
      </c>
      <c r="H42" s="4">
        <v>63</v>
      </c>
      <c r="I42" s="4">
        <v>89</v>
      </c>
      <c r="J42" s="4">
        <v>81</v>
      </c>
      <c r="K42" s="4">
        <v>87</v>
      </c>
      <c r="L42" s="4">
        <f t="shared" si="1"/>
        <v>597.5</v>
      </c>
      <c r="M42" s="4">
        <f t="shared" si="2"/>
        <v>74.6875</v>
      </c>
      <c r="N42" s="4" t="s">
        <v>26</v>
      </c>
    </row>
    <row r="43" spans="1:14" ht="15.75">
      <c r="A43" s="6">
        <v>36</v>
      </c>
      <c r="B43" s="36">
        <v>18633</v>
      </c>
      <c r="C43" s="37" t="s">
        <v>393</v>
      </c>
      <c r="D43" s="4">
        <v>77</v>
      </c>
      <c r="E43" s="4">
        <v>67</v>
      </c>
      <c r="F43" s="4">
        <v>67</v>
      </c>
      <c r="G43" s="4">
        <v>64.5</v>
      </c>
      <c r="H43" s="4">
        <v>62.5</v>
      </c>
      <c r="I43" s="4">
        <v>93</v>
      </c>
      <c r="J43" s="4">
        <v>95</v>
      </c>
      <c r="K43" s="4">
        <v>69</v>
      </c>
      <c r="L43" s="4">
        <f t="shared" si="1"/>
        <v>595</v>
      </c>
      <c r="M43" s="4">
        <f t="shared" si="2"/>
        <v>74.375</v>
      </c>
      <c r="N43" s="4" t="s">
        <v>26</v>
      </c>
    </row>
    <row r="44" spans="1:14" ht="15.75">
      <c r="A44" s="6">
        <v>37</v>
      </c>
      <c r="B44" s="2">
        <v>22342</v>
      </c>
      <c r="C44" s="3" t="s">
        <v>427</v>
      </c>
      <c r="D44" s="4">
        <v>78</v>
      </c>
      <c r="E44" s="4">
        <v>62</v>
      </c>
      <c r="F44" s="4">
        <v>81.5</v>
      </c>
      <c r="G44" s="4">
        <v>69</v>
      </c>
      <c r="H44" s="4">
        <v>70</v>
      </c>
      <c r="I44" s="4">
        <v>72</v>
      </c>
      <c r="J44" s="4">
        <v>82</v>
      </c>
      <c r="K44" s="4">
        <v>79</v>
      </c>
      <c r="L44" s="4">
        <f t="shared" si="1"/>
        <v>593.5</v>
      </c>
      <c r="M44" s="4">
        <f t="shared" si="2"/>
        <v>74.1875</v>
      </c>
      <c r="N44" s="4" t="s">
        <v>26</v>
      </c>
    </row>
    <row r="45" spans="1:14" ht="15.75">
      <c r="A45" s="6">
        <v>38</v>
      </c>
      <c r="B45" s="15">
        <v>20094</v>
      </c>
      <c r="C45" s="16" t="s">
        <v>394</v>
      </c>
      <c r="D45" s="4">
        <v>86</v>
      </c>
      <c r="E45" s="4">
        <v>60</v>
      </c>
      <c r="F45" s="4">
        <v>30</v>
      </c>
      <c r="G45" s="4">
        <v>83</v>
      </c>
      <c r="H45" s="4">
        <v>77</v>
      </c>
      <c r="I45" s="4">
        <v>78</v>
      </c>
      <c r="J45" s="4">
        <v>91</v>
      </c>
      <c r="K45" s="4">
        <v>88</v>
      </c>
      <c r="L45" s="4">
        <f t="shared" si="1"/>
        <v>593</v>
      </c>
      <c r="M45" s="4">
        <f t="shared" si="2"/>
        <v>74.125</v>
      </c>
      <c r="N45" s="4" t="s">
        <v>26</v>
      </c>
    </row>
    <row r="46" spans="1:14" ht="15.75">
      <c r="A46" s="6">
        <v>39</v>
      </c>
      <c r="B46" s="38">
        <v>13640</v>
      </c>
      <c r="C46" s="39" t="s">
        <v>428</v>
      </c>
      <c r="D46" s="4">
        <v>80</v>
      </c>
      <c r="E46" s="4">
        <v>61</v>
      </c>
      <c r="F46" s="4">
        <v>54</v>
      </c>
      <c r="G46" s="4">
        <v>63</v>
      </c>
      <c r="H46" s="4">
        <v>67.5</v>
      </c>
      <c r="I46" s="4">
        <v>84.5</v>
      </c>
      <c r="J46" s="4">
        <v>81</v>
      </c>
      <c r="K46" s="4">
        <v>100</v>
      </c>
      <c r="L46" s="4">
        <f t="shared" si="1"/>
        <v>591</v>
      </c>
      <c r="M46" s="4">
        <f t="shared" si="2"/>
        <v>73.875</v>
      </c>
      <c r="N46" s="4" t="s">
        <v>26</v>
      </c>
    </row>
    <row r="47" spans="1:14" ht="15.75">
      <c r="A47" s="6">
        <v>40</v>
      </c>
      <c r="B47" s="36">
        <v>26675</v>
      </c>
      <c r="C47" s="37" t="s">
        <v>395</v>
      </c>
      <c r="D47" s="4">
        <v>79</v>
      </c>
      <c r="E47" s="4">
        <v>54</v>
      </c>
      <c r="F47" s="4">
        <v>66.5</v>
      </c>
      <c r="G47" s="4">
        <v>81.5</v>
      </c>
      <c r="H47" s="4">
        <v>64</v>
      </c>
      <c r="I47" s="4">
        <v>78.5</v>
      </c>
      <c r="J47" s="4">
        <v>83</v>
      </c>
      <c r="K47" s="4">
        <v>84</v>
      </c>
      <c r="L47" s="4">
        <f t="shared" si="1"/>
        <v>590.5</v>
      </c>
      <c r="M47" s="4">
        <f t="shared" si="2"/>
        <v>73.8125</v>
      </c>
      <c r="N47" s="4" t="s">
        <v>26</v>
      </c>
    </row>
    <row r="48" spans="1:14" ht="15.75">
      <c r="A48" s="6">
        <v>41</v>
      </c>
      <c r="B48" s="2">
        <v>26565</v>
      </c>
      <c r="C48" s="3" t="s">
        <v>429</v>
      </c>
      <c r="D48" s="4">
        <v>85</v>
      </c>
      <c r="E48" s="4">
        <v>60</v>
      </c>
      <c r="F48" s="4">
        <v>55.5</v>
      </c>
      <c r="G48" s="4">
        <v>65</v>
      </c>
      <c r="H48" s="4">
        <v>65.5</v>
      </c>
      <c r="I48" s="4">
        <v>83.5</v>
      </c>
      <c r="J48" s="4">
        <v>91</v>
      </c>
      <c r="K48" s="4">
        <v>84</v>
      </c>
      <c r="L48" s="4">
        <f t="shared" si="1"/>
        <v>589.5</v>
      </c>
      <c r="M48" s="4">
        <f t="shared" si="2"/>
        <v>73.6875</v>
      </c>
      <c r="N48" s="4" t="s">
        <v>26</v>
      </c>
    </row>
    <row r="49" spans="1:14" ht="15.75">
      <c r="A49" s="6">
        <v>42</v>
      </c>
      <c r="B49" s="15">
        <v>19168</v>
      </c>
      <c r="C49" s="16" t="s">
        <v>239</v>
      </c>
      <c r="D49" s="4">
        <v>77</v>
      </c>
      <c r="E49" s="4">
        <v>65</v>
      </c>
      <c r="F49" s="4">
        <v>75</v>
      </c>
      <c r="G49" s="4">
        <v>54</v>
      </c>
      <c r="H49" s="4">
        <v>73</v>
      </c>
      <c r="I49" s="4">
        <v>70</v>
      </c>
      <c r="J49" s="4">
        <v>78</v>
      </c>
      <c r="K49" s="4">
        <v>97</v>
      </c>
      <c r="L49" s="4">
        <f t="shared" si="1"/>
        <v>589</v>
      </c>
      <c r="M49" s="4">
        <f t="shared" si="2"/>
        <v>73.625</v>
      </c>
      <c r="N49" s="4" t="s">
        <v>26</v>
      </c>
    </row>
    <row r="50" spans="1:14" ht="15.75">
      <c r="A50" s="6">
        <v>43</v>
      </c>
      <c r="B50" s="2">
        <v>23435</v>
      </c>
      <c r="C50" s="3" t="s">
        <v>430</v>
      </c>
      <c r="D50" s="4">
        <v>84</v>
      </c>
      <c r="E50" s="4">
        <v>57</v>
      </c>
      <c r="F50" s="4">
        <v>69.5</v>
      </c>
      <c r="G50" s="4">
        <v>68.5</v>
      </c>
      <c r="H50" s="4">
        <v>60.5</v>
      </c>
      <c r="I50" s="4">
        <v>64</v>
      </c>
      <c r="J50" s="4">
        <v>81</v>
      </c>
      <c r="K50" s="4">
        <v>89</v>
      </c>
      <c r="L50" s="4">
        <f t="shared" si="1"/>
        <v>573.5</v>
      </c>
      <c r="M50" s="4">
        <f t="shared" si="2"/>
        <v>71.6875</v>
      </c>
      <c r="N50" s="4" t="s">
        <v>26</v>
      </c>
    </row>
    <row r="51" spans="1:14" ht="15.75">
      <c r="A51" s="6">
        <v>44</v>
      </c>
      <c r="B51" s="2">
        <v>26479</v>
      </c>
      <c r="C51" s="3" t="s">
        <v>431</v>
      </c>
      <c r="D51" s="4">
        <v>91</v>
      </c>
      <c r="E51" s="4">
        <v>60</v>
      </c>
      <c r="F51" s="4">
        <v>62</v>
      </c>
      <c r="G51" s="4">
        <v>74.5</v>
      </c>
      <c r="H51" s="4">
        <v>52</v>
      </c>
      <c r="I51" s="4">
        <v>66</v>
      </c>
      <c r="J51" s="4">
        <v>81</v>
      </c>
      <c r="K51" s="4">
        <v>80</v>
      </c>
      <c r="L51" s="4">
        <f t="shared" si="1"/>
        <v>566.5</v>
      </c>
      <c r="M51" s="4">
        <f t="shared" si="2"/>
        <v>70.8125</v>
      </c>
      <c r="N51" s="4" t="s">
        <v>26</v>
      </c>
    </row>
    <row r="52" spans="1:14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 t="s">
        <v>7</v>
      </c>
      <c r="M52" s="51" t="s">
        <v>8</v>
      </c>
      <c r="N52" s="51" t="s">
        <v>9</v>
      </c>
    </row>
    <row r="53" spans="1:14">
      <c r="A53" s="51"/>
      <c r="B53" s="51"/>
      <c r="C53" s="51"/>
      <c r="D53" s="1" t="s">
        <v>10</v>
      </c>
      <c r="E53" s="1" t="s">
        <v>11</v>
      </c>
      <c r="F53" s="1" t="s">
        <v>13</v>
      </c>
      <c r="G53" s="1" t="s">
        <v>83</v>
      </c>
      <c r="H53" s="1" t="s">
        <v>84</v>
      </c>
      <c r="I53" s="1" t="s">
        <v>15</v>
      </c>
      <c r="J53" s="1" t="s">
        <v>16</v>
      </c>
      <c r="K53" s="1" t="s">
        <v>267</v>
      </c>
      <c r="L53" s="51"/>
      <c r="M53" s="51"/>
      <c r="N53" s="51"/>
    </row>
    <row r="54" spans="1:14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1">
        <f t="shared" ref="L54" si="3">SUM(D54:K54)</f>
        <v>800</v>
      </c>
      <c r="M54" s="51"/>
      <c r="N54" s="51"/>
    </row>
    <row r="55" spans="1:14" ht="15.75">
      <c r="A55" s="6">
        <v>45</v>
      </c>
      <c r="B55" s="36">
        <v>26606</v>
      </c>
      <c r="C55" s="37" t="s">
        <v>396</v>
      </c>
      <c r="D55" s="4">
        <v>81</v>
      </c>
      <c r="E55" s="4">
        <v>57</v>
      </c>
      <c r="F55" s="4">
        <v>53</v>
      </c>
      <c r="G55" s="4">
        <v>69</v>
      </c>
      <c r="H55" s="4">
        <v>62.5</v>
      </c>
      <c r="I55" s="4">
        <v>80.5</v>
      </c>
      <c r="J55" s="4">
        <v>83</v>
      </c>
      <c r="K55" s="4">
        <v>77</v>
      </c>
      <c r="L55" s="4">
        <f t="shared" ref="L55:L77" si="4">SUM(D55:K55)</f>
        <v>563</v>
      </c>
      <c r="M55" s="4">
        <f t="shared" ref="M55:M77" si="5">L55/8</f>
        <v>70.375</v>
      </c>
      <c r="N55" s="4" t="s">
        <v>26</v>
      </c>
    </row>
    <row r="56" spans="1:14" ht="15.75">
      <c r="A56" s="6">
        <v>46</v>
      </c>
      <c r="B56" s="2">
        <v>23366</v>
      </c>
      <c r="C56" s="3" t="s">
        <v>432</v>
      </c>
      <c r="D56" s="4">
        <v>82</v>
      </c>
      <c r="E56" s="4">
        <v>60</v>
      </c>
      <c r="F56" s="4">
        <v>82</v>
      </c>
      <c r="G56" s="4">
        <v>56.5</v>
      </c>
      <c r="H56" s="4">
        <v>55</v>
      </c>
      <c r="I56" s="4">
        <v>72.5</v>
      </c>
      <c r="J56" s="4">
        <v>73</v>
      </c>
      <c r="K56" s="4">
        <v>78</v>
      </c>
      <c r="L56" s="4">
        <f t="shared" si="4"/>
        <v>559</v>
      </c>
      <c r="M56" s="4">
        <f t="shared" si="5"/>
        <v>69.875</v>
      </c>
      <c r="N56" s="4" t="s">
        <v>26</v>
      </c>
    </row>
    <row r="57" spans="1:14" ht="15.75">
      <c r="A57" s="6">
        <v>47</v>
      </c>
      <c r="B57" s="2">
        <v>19280</v>
      </c>
      <c r="C57" s="3" t="s">
        <v>397</v>
      </c>
      <c r="D57" s="4">
        <v>87</v>
      </c>
      <c r="E57" s="4">
        <v>64</v>
      </c>
      <c r="F57" s="4">
        <v>66.5</v>
      </c>
      <c r="G57" s="4">
        <v>64.5</v>
      </c>
      <c r="H57" s="4">
        <v>60.5</v>
      </c>
      <c r="I57" s="4">
        <v>83</v>
      </c>
      <c r="J57" s="4">
        <v>87</v>
      </c>
      <c r="K57" s="4">
        <v>40</v>
      </c>
      <c r="L57" s="4">
        <f t="shared" si="4"/>
        <v>552.5</v>
      </c>
      <c r="M57" s="4">
        <f t="shared" si="5"/>
        <v>69.0625</v>
      </c>
      <c r="N57" s="4" t="s">
        <v>39</v>
      </c>
    </row>
    <row r="58" spans="1:14" ht="15.75">
      <c r="A58" s="6">
        <v>48</v>
      </c>
      <c r="B58" s="36">
        <v>26416</v>
      </c>
      <c r="C58" s="37" t="s">
        <v>398</v>
      </c>
      <c r="D58" s="4">
        <v>75</v>
      </c>
      <c r="E58" s="4">
        <v>60</v>
      </c>
      <c r="F58" s="4">
        <v>44</v>
      </c>
      <c r="G58" s="4">
        <v>59</v>
      </c>
      <c r="H58" s="4">
        <v>65</v>
      </c>
      <c r="I58" s="4">
        <v>70.5</v>
      </c>
      <c r="J58" s="4">
        <v>86</v>
      </c>
      <c r="K58" s="4">
        <v>91</v>
      </c>
      <c r="L58" s="4">
        <f t="shared" si="4"/>
        <v>550.5</v>
      </c>
      <c r="M58" s="4">
        <f t="shared" si="5"/>
        <v>68.8125</v>
      </c>
      <c r="N58" s="4" t="s">
        <v>39</v>
      </c>
    </row>
    <row r="59" spans="1:14" ht="15.75">
      <c r="A59" s="6">
        <v>49</v>
      </c>
      <c r="B59" s="15">
        <v>23536</v>
      </c>
      <c r="C59" s="16" t="s">
        <v>399</v>
      </c>
      <c r="D59" s="4">
        <v>85</v>
      </c>
      <c r="E59" s="4">
        <v>61</v>
      </c>
      <c r="F59" s="4">
        <v>41</v>
      </c>
      <c r="G59" s="4">
        <v>58</v>
      </c>
      <c r="H59" s="4">
        <v>63.5</v>
      </c>
      <c r="I59" s="4">
        <v>86</v>
      </c>
      <c r="J59" s="4">
        <v>81</v>
      </c>
      <c r="K59" s="4">
        <v>70</v>
      </c>
      <c r="L59" s="4">
        <f t="shared" si="4"/>
        <v>545.5</v>
      </c>
      <c r="M59" s="4">
        <f t="shared" si="5"/>
        <v>68.1875</v>
      </c>
      <c r="N59" s="4" t="s">
        <v>39</v>
      </c>
    </row>
    <row r="60" spans="1:14" ht="15.75">
      <c r="A60" s="6">
        <v>50</v>
      </c>
      <c r="B60" s="15">
        <v>13670</v>
      </c>
      <c r="C60" s="16" t="s">
        <v>400</v>
      </c>
      <c r="D60" s="4">
        <v>80</v>
      </c>
      <c r="E60" s="4">
        <v>50</v>
      </c>
      <c r="F60" s="4">
        <v>51</v>
      </c>
      <c r="G60" s="4">
        <v>47</v>
      </c>
      <c r="H60" s="4">
        <v>59</v>
      </c>
      <c r="I60" s="4">
        <v>71</v>
      </c>
      <c r="J60" s="4">
        <v>80</v>
      </c>
      <c r="K60" s="4">
        <v>88</v>
      </c>
      <c r="L60" s="4">
        <f t="shared" si="4"/>
        <v>526</v>
      </c>
      <c r="M60" s="4">
        <f t="shared" si="5"/>
        <v>65.75</v>
      </c>
      <c r="N60" s="4" t="s">
        <v>39</v>
      </c>
    </row>
    <row r="61" spans="1:14" ht="15.75">
      <c r="A61" s="6">
        <v>51</v>
      </c>
      <c r="B61" s="15">
        <v>23842</v>
      </c>
      <c r="C61" s="16" t="s">
        <v>401</v>
      </c>
      <c r="D61" s="4">
        <v>69</v>
      </c>
      <c r="E61" s="4">
        <v>55</v>
      </c>
      <c r="F61" s="4">
        <v>83.5</v>
      </c>
      <c r="G61" s="4">
        <v>30</v>
      </c>
      <c r="H61" s="4">
        <v>55</v>
      </c>
      <c r="I61" s="4">
        <v>55</v>
      </c>
      <c r="J61" s="4">
        <v>73</v>
      </c>
      <c r="K61" s="4">
        <v>94</v>
      </c>
      <c r="L61" s="4">
        <f t="shared" si="4"/>
        <v>514.5</v>
      </c>
      <c r="M61" s="4">
        <f t="shared" si="5"/>
        <v>64.3125</v>
      </c>
      <c r="N61" s="4" t="s">
        <v>39</v>
      </c>
    </row>
    <row r="62" spans="1:14" ht="15.75">
      <c r="A62" s="6">
        <v>52</v>
      </c>
      <c r="B62" s="2">
        <v>26593</v>
      </c>
      <c r="C62" s="3" t="s">
        <v>433</v>
      </c>
      <c r="D62" s="4">
        <v>63</v>
      </c>
      <c r="E62" s="4">
        <v>52</v>
      </c>
      <c r="F62" s="4">
        <v>70</v>
      </c>
      <c r="G62" s="4">
        <v>47</v>
      </c>
      <c r="H62" s="4">
        <v>46.5</v>
      </c>
      <c r="I62" s="4">
        <v>71</v>
      </c>
      <c r="J62" s="4">
        <v>74</v>
      </c>
      <c r="K62" s="4">
        <v>85</v>
      </c>
      <c r="L62" s="4">
        <f t="shared" si="4"/>
        <v>508.5</v>
      </c>
      <c r="M62" s="4">
        <f t="shared" si="5"/>
        <v>63.5625</v>
      </c>
      <c r="N62" s="4" t="s">
        <v>39</v>
      </c>
    </row>
    <row r="63" spans="1:14" ht="15.75">
      <c r="A63" s="6">
        <v>53</v>
      </c>
      <c r="B63" s="15">
        <v>13665</v>
      </c>
      <c r="C63" s="16" t="s">
        <v>402</v>
      </c>
      <c r="D63" s="4">
        <v>67</v>
      </c>
      <c r="E63" s="4">
        <v>56</v>
      </c>
      <c r="F63" s="4">
        <v>48</v>
      </c>
      <c r="G63" s="4">
        <v>68</v>
      </c>
      <c r="H63" s="4">
        <v>60</v>
      </c>
      <c r="I63" s="4">
        <v>64</v>
      </c>
      <c r="J63" s="4">
        <v>65</v>
      </c>
      <c r="K63" s="4">
        <v>79</v>
      </c>
      <c r="L63" s="4">
        <f t="shared" si="4"/>
        <v>507</v>
      </c>
      <c r="M63" s="4">
        <f t="shared" si="5"/>
        <v>63.375</v>
      </c>
      <c r="N63" s="4" t="s">
        <v>39</v>
      </c>
    </row>
    <row r="64" spans="1:14" ht="15.75">
      <c r="A64" s="6">
        <v>54</v>
      </c>
      <c r="B64" s="15">
        <v>20163</v>
      </c>
      <c r="C64" s="16" t="s">
        <v>434</v>
      </c>
      <c r="D64" s="4">
        <v>75</v>
      </c>
      <c r="E64" s="4">
        <v>56</v>
      </c>
      <c r="F64" s="4">
        <v>45.5</v>
      </c>
      <c r="G64" s="4">
        <v>55</v>
      </c>
      <c r="H64" s="4">
        <v>55.5</v>
      </c>
      <c r="I64" s="4">
        <v>60.5</v>
      </c>
      <c r="J64" s="4">
        <v>73</v>
      </c>
      <c r="K64" s="4">
        <v>84</v>
      </c>
      <c r="L64" s="4">
        <f t="shared" si="4"/>
        <v>504.5</v>
      </c>
      <c r="M64" s="4">
        <f t="shared" si="5"/>
        <v>63.0625</v>
      </c>
      <c r="N64" s="4" t="s">
        <v>39</v>
      </c>
    </row>
    <row r="65" spans="1:14" ht="15.75">
      <c r="A65" s="6">
        <v>55</v>
      </c>
      <c r="B65" s="2">
        <v>26642</v>
      </c>
      <c r="C65" s="3" t="s">
        <v>435</v>
      </c>
      <c r="D65" s="4">
        <v>76</v>
      </c>
      <c r="E65" s="4">
        <v>56</v>
      </c>
      <c r="F65" s="4">
        <v>68.5</v>
      </c>
      <c r="G65" s="4">
        <v>43</v>
      </c>
      <c r="H65" s="4">
        <v>52</v>
      </c>
      <c r="I65" s="4">
        <v>40.5</v>
      </c>
      <c r="J65" s="4">
        <v>79</v>
      </c>
      <c r="K65" s="4">
        <v>76</v>
      </c>
      <c r="L65" s="4">
        <f t="shared" si="4"/>
        <v>491</v>
      </c>
      <c r="M65" s="4">
        <f t="shared" si="5"/>
        <v>61.375</v>
      </c>
      <c r="N65" s="4" t="s">
        <v>39</v>
      </c>
    </row>
    <row r="66" spans="1:14" ht="15.75">
      <c r="A66" s="6">
        <v>56</v>
      </c>
      <c r="B66" s="2">
        <v>13426</v>
      </c>
      <c r="C66" s="3" t="s">
        <v>403</v>
      </c>
      <c r="D66" s="4">
        <v>80</v>
      </c>
      <c r="E66" s="4">
        <v>45</v>
      </c>
      <c r="F66" s="4">
        <v>48.5</v>
      </c>
      <c r="G66" s="4">
        <v>54.5</v>
      </c>
      <c r="H66" s="4">
        <v>44.5</v>
      </c>
      <c r="I66" s="4">
        <v>73</v>
      </c>
      <c r="J66" s="4">
        <v>55</v>
      </c>
      <c r="K66" s="4">
        <v>87</v>
      </c>
      <c r="L66" s="4">
        <f t="shared" si="4"/>
        <v>487.5</v>
      </c>
      <c r="M66" s="4">
        <f t="shared" si="5"/>
        <v>60.9375</v>
      </c>
      <c r="N66" s="4" t="s">
        <v>39</v>
      </c>
    </row>
    <row r="67" spans="1:14" ht="15.75">
      <c r="A67" s="6">
        <v>57</v>
      </c>
      <c r="B67" s="2">
        <v>13662</v>
      </c>
      <c r="C67" s="3" t="s">
        <v>436</v>
      </c>
      <c r="D67" s="4">
        <v>75</v>
      </c>
      <c r="E67" s="4">
        <v>55</v>
      </c>
      <c r="F67" s="4">
        <v>34.5</v>
      </c>
      <c r="G67" s="4">
        <v>51.5</v>
      </c>
      <c r="H67" s="4">
        <v>59.5</v>
      </c>
      <c r="I67" s="4">
        <v>47</v>
      </c>
      <c r="J67" s="4">
        <v>61</v>
      </c>
      <c r="K67" s="4">
        <v>79</v>
      </c>
      <c r="L67" s="4">
        <f t="shared" si="4"/>
        <v>462.5</v>
      </c>
      <c r="M67" s="4">
        <f t="shared" si="5"/>
        <v>57.8125</v>
      </c>
      <c r="N67" s="4" t="s">
        <v>39</v>
      </c>
    </row>
    <row r="68" spans="1:14" ht="15.75">
      <c r="A68" s="6">
        <v>58</v>
      </c>
      <c r="B68" s="2">
        <v>20021</v>
      </c>
      <c r="C68" s="3" t="s">
        <v>437</v>
      </c>
      <c r="D68" s="4">
        <v>80</v>
      </c>
      <c r="E68" s="4">
        <v>48</v>
      </c>
      <c r="F68" s="4">
        <v>27.5</v>
      </c>
      <c r="G68" s="4">
        <v>47.5</v>
      </c>
      <c r="H68" s="4">
        <v>50.5</v>
      </c>
      <c r="I68" s="4">
        <v>63</v>
      </c>
      <c r="J68" s="4">
        <v>57</v>
      </c>
      <c r="K68" s="4">
        <v>77</v>
      </c>
      <c r="L68" s="4">
        <f t="shared" si="4"/>
        <v>450.5</v>
      </c>
      <c r="M68" s="4">
        <f t="shared" si="5"/>
        <v>56.3125</v>
      </c>
      <c r="N68" s="4" t="s">
        <v>39</v>
      </c>
    </row>
    <row r="69" spans="1:14" ht="15.75">
      <c r="A69" s="6">
        <v>59</v>
      </c>
      <c r="B69" s="2">
        <v>13667</v>
      </c>
      <c r="C69" s="3" t="s">
        <v>438</v>
      </c>
      <c r="D69" s="4">
        <v>70</v>
      </c>
      <c r="E69" s="4">
        <v>57</v>
      </c>
      <c r="F69" s="4">
        <v>34</v>
      </c>
      <c r="G69" s="4">
        <v>47</v>
      </c>
      <c r="H69" s="4">
        <v>41</v>
      </c>
      <c r="I69" s="4">
        <v>68.5</v>
      </c>
      <c r="J69" s="4">
        <v>61</v>
      </c>
      <c r="K69" s="4">
        <v>71</v>
      </c>
      <c r="L69" s="4">
        <f t="shared" si="4"/>
        <v>449.5</v>
      </c>
      <c r="M69" s="4">
        <f t="shared" si="5"/>
        <v>56.1875</v>
      </c>
      <c r="N69" s="4" t="s">
        <v>39</v>
      </c>
    </row>
    <row r="70" spans="1:14" ht="15.75">
      <c r="A70" s="6">
        <v>60</v>
      </c>
      <c r="B70" s="2">
        <v>13863</v>
      </c>
      <c r="C70" s="3" t="s">
        <v>439</v>
      </c>
      <c r="D70" s="4">
        <v>75</v>
      </c>
      <c r="E70" s="4">
        <v>40</v>
      </c>
      <c r="F70" s="4">
        <v>30</v>
      </c>
      <c r="G70" s="4">
        <v>55.5</v>
      </c>
      <c r="H70" s="4">
        <v>48</v>
      </c>
      <c r="I70" s="4">
        <v>43.5</v>
      </c>
      <c r="J70" s="4">
        <v>69</v>
      </c>
      <c r="K70" s="4">
        <v>77</v>
      </c>
      <c r="L70" s="4">
        <f t="shared" si="4"/>
        <v>438</v>
      </c>
      <c r="M70" s="4">
        <f t="shared" si="5"/>
        <v>54.75</v>
      </c>
      <c r="N70" s="4" t="s">
        <v>39</v>
      </c>
    </row>
    <row r="71" spans="1:14" ht="15.75">
      <c r="A71" s="6">
        <v>61</v>
      </c>
      <c r="B71" s="15">
        <v>14014</v>
      </c>
      <c r="C71" s="16" t="s">
        <v>404</v>
      </c>
      <c r="D71" s="4">
        <v>63</v>
      </c>
      <c r="E71" s="4">
        <v>53</v>
      </c>
      <c r="F71" s="4">
        <v>27</v>
      </c>
      <c r="G71" s="4">
        <v>62.5</v>
      </c>
      <c r="H71" s="4">
        <v>49</v>
      </c>
      <c r="I71" s="4">
        <v>47</v>
      </c>
      <c r="J71" s="4">
        <v>62</v>
      </c>
      <c r="K71" s="4">
        <v>64</v>
      </c>
      <c r="L71" s="4">
        <f t="shared" si="4"/>
        <v>427.5</v>
      </c>
      <c r="M71" s="4">
        <f t="shared" si="5"/>
        <v>53.4375</v>
      </c>
      <c r="N71" s="4" t="s">
        <v>39</v>
      </c>
    </row>
    <row r="72" spans="1:14" ht="15.75">
      <c r="A72" s="6">
        <v>62</v>
      </c>
      <c r="B72" s="36">
        <v>27718</v>
      </c>
      <c r="C72" s="37" t="s">
        <v>405</v>
      </c>
      <c r="D72" s="4">
        <v>72</v>
      </c>
      <c r="E72" s="4">
        <v>40</v>
      </c>
      <c r="F72" s="4">
        <v>40</v>
      </c>
      <c r="G72" s="4">
        <v>31</v>
      </c>
      <c r="H72" s="4">
        <v>47.5</v>
      </c>
      <c r="I72" s="4">
        <v>47.5</v>
      </c>
      <c r="J72" s="4">
        <v>73</v>
      </c>
      <c r="K72" s="4">
        <v>75</v>
      </c>
      <c r="L72" s="4">
        <f t="shared" si="4"/>
        <v>426</v>
      </c>
      <c r="M72" s="4">
        <f t="shared" si="5"/>
        <v>53.25</v>
      </c>
      <c r="N72" s="4" t="s">
        <v>39</v>
      </c>
    </row>
    <row r="73" spans="1:14" ht="15.75">
      <c r="A73" s="6">
        <v>63</v>
      </c>
      <c r="B73" s="15">
        <v>19227</v>
      </c>
      <c r="C73" s="16" t="s">
        <v>406</v>
      </c>
      <c r="D73" s="4">
        <v>71</v>
      </c>
      <c r="E73" s="4">
        <v>35</v>
      </c>
      <c r="F73" s="4">
        <v>22.5</v>
      </c>
      <c r="G73" s="4">
        <v>49</v>
      </c>
      <c r="H73" s="4">
        <v>53.5</v>
      </c>
      <c r="I73" s="4">
        <v>52</v>
      </c>
      <c r="J73" s="4">
        <v>70</v>
      </c>
      <c r="K73" s="4">
        <v>68</v>
      </c>
      <c r="L73" s="4">
        <f t="shared" si="4"/>
        <v>421</v>
      </c>
      <c r="M73" s="4">
        <f t="shared" si="5"/>
        <v>52.625</v>
      </c>
      <c r="N73" s="4" t="s">
        <v>39</v>
      </c>
    </row>
    <row r="74" spans="1:14" ht="15.75">
      <c r="A74" s="6">
        <v>64</v>
      </c>
      <c r="B74" s="15">
        <v>13803</v>
      </c>
      <c r="C74" s="16" t="s">
        <v>407</v>
      </c>
      <c r="D74" s="4">
        <v>66</v>
      </c>
      <c r="E74" s="4">
        <v>50</v>
      </c>
      <c r="F74" s="4">
        <v>52</v>
      </c>
      <c r="G74" s="4">
        <v>40</v>
      </c>
      <c r="H74" s="4">
        <v>53.5</v>
      </c>
      <c r="I74" s="4">
        <v>55</v>
      </c>
      <c r="J74" s="4">
        <v>61</v>
      </c>
      <c r="K74" s="4">
        <v>34</v>
      </c>
      <c r="L74" s="4">
        <f t="shared" si="4"/>
        <v>411.5</v>
      </c>
      <c r="M74" s="4">
        <f t="shared" si="5"/>
        <v>51.4375</v>
      </c>
      <c r="N74" s="4" t="s">
        <v>39</v>
      </c>
    </row>
    <row r="75" spans="1:14" ht="15.75">
      <c r="A75" s="6">
        <v>65</v>
      </c>
      <c r="B75" s="2">
        <v>16147</v>
      </c>
      <c r="C75" s="3" t="s">
        <v>440</v>
      </c>
      <c r="D75" s="4">
        <v>63</v>
      </c>
      <c r="E75" s="4">
        <v>41</v>
      </c>
      <c r="F75" s="4">
        <v>28</v>
      </c>
      <c r="G75" s="4">
        <v>28</v>
      </c>
      <c r="H75" s="4">
        <v>60</v>
      </c>
      <c r="I75" s="4">
        <v>46</v>
      </c>
      <c r="J75" s="4">
        <v>56</v>
      </c>
      <c r="K75" s="4">
        <v>78</v>
      </c>
      <c r="L75" s="4">
        <f t="shared" si="4"/>
        <v>400</v>
      </c>
      <c r="M75" s="4">
        <f t="shared" si="5"/>
        <v>50</v>
      </c>
      <c r="N75" s="4" t="s">
        <v>39</v>
      </c>
    </row>
    <row r="76" spans="1:14" ht="15.75">
      <c r="A76" s="6">
        <v>66</v>
      </c>
      <c r="B76" s="12">
        <v>23340</v>
      </c>
      <c r="C76" s="3" t="s">
        <v>408</v>
      </c>
      <c r="D76" s="4">
        <v>65</v>
      </c>
      <c r="E76" s="4">
        <v>41</v>
      </c>
      <c r="F76" s="4">
        <v>14</v>
      </c>
      <c r="G76" s="4">
        <v>24</v>
      </c>
      <c r="H76" s="4">
        <v>37.5</v>
      </c>
      <c r="I76" s="4">
        <v>31</v>
      </c>
      <c r="J76" s="4">
        <v>45</v>
      </c>
      <c r="K76" s="4">
        <v>63</v>
      </c>
      <c r="L76" s="4">
        <f t="shared" si="4"/>
        <v>320.5</v>
      </c>
      <c r="M76" s="4">
        <f t="shared" si="5"/>
        <v>40.0625</v>
      </c>
      <c r="N76" s="4" t="s">
        <v>111</v>
      </c>
    </row>
    <row r="77" spans="1:14" ht="15.75">
      <c r="A77" s="6">
        <v>67</v>
      </c>
      <c r="B77" s="2">
        <v>23857</v>
      </c>
      <c r="C77" s="3" t="s">
        <v>441</v>
      </c>
      <c r="D77" s="4">
        <v>62</v>
      </c>
      <c r="E77" s="4">
        <v>40</v>
      </c>
      <c r="F77" s="4">
        <v>28</v>
      </c>
      <c r="G77" s="4">
        <v>25.5</v>
      </c>
      <c r="H77" s="4">
        <v>40.5</v>
      </c>
      <c r="I77" s="4">
        <v>30.5</v>
      </c>
      <c r="J77" s="4">
        <v>42</v>
      </c>
      <c r="K77" s="4">
        <v>52</v>
      </c>
      <c r="L77" s="4">
        <f t="shared" si="4"/>
        <v>320.5</v>
      </c>
      <c r="M77" s="4">
        <f t="shared" si="5"/>
        <v>40.0625</v>
      </c>
      <c r="N77" s="4" t="s">
        <v>111</v>
      </c>
    </row>
  </sheetData>
  <sheetProtection password="ED31" sheet="1" objects="1" scenarios="1"/>
  <sortState ref="A8:N74">
    <sortCondition descending="1" ref="L8:L74"/>
  </sortState>
  <mergeCells count="18">
    <mergeCell ref="A1:N1"/>
    <mergeCell ref="A2:N2"/>
    <mergeCell ref="A3:N3"/>
    <mergeCell ref="A4:N4"/>
    <mergeCell ref="A5:A7"/>
    <mergeCell ref="B5:B7"/>
    <mergeCell ref="C5:C7"/>
    <mergeCell ref="D5:K5"/>
    <mergeCell ref="L5:L6"/>
    <mergeCell ref="M5:M7"/>
    <mergeCell ref="N5:N7"/>
    <mergeCell ref="M52:M54"/>
    <mergeCell ref="N52:N54"/>
    <mergeCell ref="A52:A54"/>
    <mergeCell ref="B52:B54"/>
    <mergeCell ref="C52:C54"/>
    <mergeCell ref="D52:K52"/>
    <mergeCell ref="L52:L53"/>
  </mergeCells>
  <pageMargins left="0.45" right="0.4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O13" sqref="O13"/>
    </sheetView>
  </sheetViews>
  <sheetFormatPr defaultRowHeight="15"/>
  <cols>
    <col min="1" max="1" width="6.5703125" customWidth="1"/>
    <col min="2" max="2" width="8" customWidth="1"/>
    <col min="3" max="3" width="27.7109375" customWidth="1"/>
    <col min="4" max="13" width="4.7109375" customWidth="1"/>
  </cols>
  <sheetData>
    <row r="1" spans="1:13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8.75">
      <c r="A4" s="55" t="s">
        <v>484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 t="s">
        <v>7</v>
      </c>
      <c r="L5" s="51" t="s">
        <v>8</v>
      </c>
      <c r="M5" s="51" t="s">
        <v>9</v>
      </c>
    </row>
    <row r="6" spans="1:13">
      <c r="A6" s="51"/>
      <c r="B6" s="51"/>
      <c r="C6" s="51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444</v>
      </c>
      <c r="I6" s="11" t="s">
        <v>17</v>
      </c>
      <c r="J6" s="11" t="s">
        <v>18</v>
      </c>
      <c r="K6" s="51"/>
      <c r="L6" s="51"/>
      <c r="M6" s="51"/>
    </row>
    <row r="7" spans="1:13">
      <c r="A7" s="51"/>
      <c r="B7" s="51"/>
      <c r="C7" s="51"/>
      <c r="D7" s="11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50</v>
      </c>
      <c r="J7" s="11">
        <v>50</v>
      </c>
      <c r="K7" s="11">
        <f t="shared" ref="K7" si="0">SUM(D7:J7)</f>
        <v>600</v>
      </c>
      <c r="L7" s="51"/>
      <c r="M7" s="51"/>
    </row>
    <row r="8" spans="1:13" ht="15.75">
      <c r="A8" s="9">
        <v>1</v>
      </c>
      <c r="B8" s="47">
        <v>26584</v>
      </c>
      <c r="C8" s="48" t="s">
        <v>485</v>
      </c>
      <c r="D8" s="4">
        <v>98</v>
      </c>
      <c r="E8" s="4">
        <v>96.5</v>
      </c>
      <c r="F8" s="4">
        <v>91.5</v>
      </c>
      <c r="G8" s="4">
        <v>97.5</v>
      </c>
      <c r="H8" s="4">
        <v>98</v>
      </c>
      <c r="I8" s="4">
        <v>45</v>
      </c>
      <c r="J8" s="4">
        <v>39</v>
      </c>
      <c r="K8" s="4">
        <f t="shared" ref="K8:K44" si="1">SUM(D8:J8)</f>
        <v>565.5</v>
      </c>
      <c r="L8" s="4">
        <f t="shared" ref="L8:L44" si="2">K8/6</f>
        <v>94.25</v>
      </c>
      <c r="M8" s="4" t="s">
        <v>87</v>
      </c>
    </row>
    <row r="9" spans="1:13" ht="15.75">
      <c r="A9" s="9">
        <v>2</v>
      </c>
      <c r="B9" s="47">
        <v>26692</v>
      </c>
      <c r="C9" s="48" t="s">
        <v>486</v>
      </c>
      <c r="D9" s="4">
        <v>96</v>
      </c>
      <c r="E9" s="4">
        <v>89</v>
      </c>
      <c r="F9" s="4">
        <v>94.5</v>
      </c>
      <c r="G9" s="4">
        <v>97</v>
      </c>
      <c r="H9" s="4">
        <v>98</v>
      </c>
      <c r="I9" s="4">
        <v>48</v>
      </c>
      <c r="J9" s="4">
        <v>42</v>
      </c>
      <c r="K9" s="4">
        <f t="shared" si="1"/>
        <v>564.5</v>
      </c>
      <c r="L9" s="4">
        <f t="shared" si="2"/>
        <v>94.083333333333329</v>
      </c>
      <c r="M9" s="4" t="s">
        <v>87</v>
      </c>
    </row>
    <row r="10" spans="1:13" ht="15.75">
      <c r="A10" s="9">
        <v>3</v>
      </c>
      <c r="B10" s="47">
        <v>26487</v>
      </c>
      <c r="C10" s="48" t="s">
        <v>487</v>
      </c>
      <c r="D10" s="4">
        <v>94</v>
      </c>
      <c r="E10" s="4">
        <v>94</v>
      </c>
      <c r="F10" s="4">
        <v>95.5</v>
      </c>
      <c r="G10" s="4">
        <v>90.5</v>
      </c>
      <c r="H10" s="4">
        <v>96.5</v>
      </c>
      <c r="I10" s="4">
        <v>47</v>
      </c>
      <c r="J10" s="4">
        <v>42</v>
      </c>
      <c r="K10" s="4">
        <f t="shared" si="1"/>
        <v>559.5</v>
      </c>
      <c r="L10" s="4">
        <f t="shared" si="2"/>
        <v>93.25</v>
      </c>
      <c r="M10" s="4" t="s">
        <v>87</v>
      </c>
    </row>
    <row r="11" spans="1:13" ht="15.75">
      <c r="A11" s="9">
        <v>4</v>
      </c>
      <c r="B11" s="47">
        <v>26408</v>
      </c>
      <c r="C11" s="48" t="s">
        <v>488</v>
      </c>
      <c r="D11" s="4">
        <v>91</v>
      </c>
      <c r="E11" s="4">
        <v>92.5</v>
      </c>
      <c r="F11" s="4">
        <v>85</v>
      </c>
      <c r="G11" s="4">
        <v>92</v>
      </c>
      <c r="H11" s="4">
        <v>99</v>
      </c>
      <c r="I11" s="4">
        <v>45</v>
      </c>
      <c r="J11" s="4">
        <v>40</v>
      </c>
      <c r="K11" s="4">
        <f t="shared" si="1"/>
        <v>544.5</v>
      </c>
      <c r="L11" s="4">
        <f t="shared" si="2"/>
        <v>90.75</v>
      </c>
      <c r="M11" s="4" t="s">
        <v>87</v>
      </c>
    </row>
    <row r="12" spans="1:13" ht="15.75">
      <c r="A12" s="9">
        <v>5</v>
      </c>
      <c r="B12" s="47">
        <v>26495</v>
      </c>
      <c r="C12" s="48" t="s">
        <v>489</v>
      </c>
      <c r="D12" s="4">
        <v>92</v>
      </c>
      <c r="E12" s="4">
        <v>84</v>
      </c>
      <c r="F12" s="4">
        <v>81</v>
      </c>
      <c r="G12" s="4">
        <v>91</v>
      </c>
      <c r="H12" s="4">
        <v>99</v>
      </c>
      <c r="I12" s="4">
        <v>48</v>
      </c>
      <c r="J12" s="4">
        <v>43</v>
      </c>
      <c r="K12" s="4">
        <f t="shared" si="1"/>
        <v>538</v>
      </c>
      <c r="L12" s="4">
        <f t="shared" si="2"/>
        <v>89.666666666666671</v>
      </c>
      <c r="M12" s="4" t="s">
        <v>87</v>
      </c>
    </row>
    <row r="13" spans="1:13" ht="15.75">
      <c r="A13" s="9">
        <v>6</v>
      </c>
      <c r="B13" s="47">
        <v>26506</v>
      </c>
      <c r="C13" s="48" t="s">
        <v>490</v>
      </c>
      <c r="D13" s="4">
        <v>91</v>
      </c>
      <c r="E13" s="4">
        <v>79.5</v>
      </c>
      <c r="F13" s="4">
        <v>84.5</v>
      </c>
      <c r="G13" s="4">
        <v>94</v>
      </c>
      <c r="H13" s="4">
        <v>98</v>
      </c>
      <c r="I13" s="4">
        <v>48</v>
      </c>
      <c r="J13" s="4">
        <v>43</v>
      </c>
      <c r="K13" s="4">
        <f t="shared" si="1"/>
        <v>538</v>
      </c>
      <c r="L13" s="4">
        <f t="shared" si="2"/>
        <v>89.666666666666671</v>
      </c>
      <c r="M13" s="4" t="s">
        <v>87</v>
      </c>
    </row>
    <row r="14" spans="1:13" ht="15.75">
      <c r="A14" s="9">
        <v>7</v>
      </c>
      <c r="B14" s="47">
        <v>26556</v>
      </c>
      <c r="C14" s="48" t="s">
        <v>491</v>
      </c>
      <c r="D14" s="4">
        <v>89</v>
      </c>
      <c r="E14" s="4">
        <v>86.5</v>
      </c>
      <c r="F14" s="4">
        <v>82</v>
      </c>
      <c r="G14" s="4">
        <v>87.5</v>
      </c>
      <c r="H14" s="4">
        <v>97</v>
      </c>
      <c r="I14" s="4">
        <v>48</v>
      </c>
      <c r="J14" s="4">
        <v>44</v>
      </c>
      <c r="K14" s="4">
        <f t="shared" si="1"/>
        <v>534</v>
      </c>
      <c r="L14" s="4">
        <f t="shared" si="2"/>
        <v>89</v>
      </c>
      <c r="M14" s="4" t="s">
        <v>20</v>
      </c>
    </row>
    <row r="15" spans="1:13" ht="15.75">
      <c r="A15" s="9">
        <v>8</v>
      </c>
      <c r="B15" s="47">
        <v>26518</v>
      </c>
      <c r="C15" s="48" t="s">
        <v>492</v>
      </c>
      <c r="D15" s="4">
        <v>94</v>
      </c>
      <c r="E15" s="4">
        <v>81</v>
      </c>
      <c r="F15" s="4">
        <v>79.5</v>
      </c>
      <c r="G15" s="4">
        <v>97.5</v>
      </c>
      <c r="H15" s="4">
        <v>94</v>
      </c>
      <c r="I15" s="4">
        <v>45</v>
      </c>
      <c r="J15" s="4">
        <v>41</v>
      </c>
      <c r="K15" s="4">
        <f t="shared" si="1"/>
        <v>532</v>
      </c>
      <c r="L15" s="4">
        <f t="shared" si="2"/>
        <v>88.666666666666671</v>
      </c>
      <c r="M15" s="4" t="s">
        <v>20</v>
      </c>
    </row>
    <row r="16" spans="1:13" ht="15.75">
      <c r="A16" s="9">
        <v>9</v>
      </c>
      <c r="B16" s="47">
        <v>26515</v>
      </c>
      <c r="C16" s="48" t="s">
        <v>493</v>
      </c>
      <c r="D16" s="4">
        <v>89</v>
      </c>
      <c r="E16" s="4">
        <v>87.5</v>
      </c>
      <c r="F16" s="4">
        <v>85</v>
      </c>
      <c r="G16" s="4">
        <v>87</v>
      </c>
      <c r="H16" s="4">
        <v>97</v>
      </c>
      <c r="I16" s="4">
        <v>43</v>
      </c>
      <c r="J16" s="4">
        <v>42</v>
      </c>
      <c r="K16" s="4">
        <f t="shared" si="1"/>
        <v>530.5</v>
      </c>
      <c r="L16" s="4">
        <f t="shared" si="2"/>
        <v>88.416666666666671</v>
      </c>
      <c r="M16" s="4" t="s">
        <v>20</v>
      </c>
    </row>
    <row r="17" spans="1:13" ht="15.75">
      <c r="A17" s="9">
        <v>10</v>
      </c>
      <c r="B17" s="47">
        <v>26471</v>
      </c>
      <c r="C17" s="48" t="s">
        <v>494</v>
      </c>
      <c r="D17" s="4">
        <v>92</v>
      </c>
      <c r="E17" s="4">
        <v>90</v>
      </c>
      <c r="F17" s="4">
        <v>90.5</v>
      </c>
      <c r="G17" s="4">
        <v>65</v>
      </c>
      <c r="H17" s="4">
        <v>97</v>
      </c>
      <c r="I17" s="4">
        <v>46</v>
      </c>
      <c r="J17" s="4">
        <v>46</v>
      </c>
      <c r="K17" s="4">
        <f t="shared" si="1"/>
        <v>526.5</v>
      </c>
      <c r="L17" s="4">
        <f t="shared" si="2"/>
        <v>87.75</v>
      </c>
      <c r="M17" s="4" t="s">
        <v>20</v>
      </c>
    </row>
    <row r="18" spans="1:13" ht="15.75">
      <c r="A18" s="9">
        <v>11</v>
      </c>
      <c r="B18" s="47">
        <v>26472</v>
      </c>
      <c r="C18" s="48" t="s">
        <v>495</v>
      </c>
      <c r="D18" s="4">
        <v>93</v>
      </c>
      <c r="E18" s="4">
        <v>84</v>
      </c>
      <c r="F18" s="4">
        <v>82.5</v>
      </c>
      <c r="G18" s="4">
        <v>82</v>
      </c>
      <c r="H18" s="4">
        <v>95</v>
      </c>
      <c r="I18" s="4">
        <v>43</v>
      </c>
      <c r="J18" s="4">
        <v>46</v>
      </c>
      <c r="K18" s="4">
        <f t="shared" si="1"/>
        <v>525.5</v>
      </c>
      <c r="L18" s="4">
        <f t="shared" si="2"/>
        <v>87.583333333333329</v>
      </c>
      <c r="M18" s="4" t="s">
        <v>20</v>
      </c>
    </row>
    <row r="19" spans="1:13" ht="15.75">
      <c r="A19" s="9">
        <v>12</v>
      </c>
      <c r="B19" s="47">
        <v>26539</v>
      </c>
      <c r="C19" s="48" t="s">
        <v>496</v>
      </c>
      <c r="D19" s="4">
        <v>91</v>
      </c>
      <c r="E19" s="4">
        <v>83.5</v>
      </c>
      <c r="F19" s="4">
        <v>82</v>
      </c>
      <c r="G19" s="4">
        <v>87</v>
      </c>
      <c r="H19" s="4">
        <v>96</v>
      </c>
      <c r="I19" s="4">
        <v>44</v>
      </c>
      <c r="J19" s="4">
        <v>42</v>
      </c>
      <c r="K19" s="4">
        <f t="shared" si="1"/>
        <v>525.5</v>
      </c>
      <c r="L19" s="4">
        <f t="shared" si="2"/>
        <v>87.583333333333329</v>
      </c>
      <c r="M19" s="4" t="s">
        <v>20</v>
      </c>
    </row>
    <row r="20" spans="1:13" ht="15.75">
      <c r="A20" s="9">
        <v>13</v>
      </c>
      <c r="B20" s="47">
        <v>26534</v>
      </c>
      <c r="C20" s="48" t="s">
        <v>497</v>
      </c>
      <c r="D20" s="4">
        <v>89</v>
      </c>
      <c r="E20" s="4">
        <v>84</v>
      </c>
      <c r="F20" s="4">
        <v>79</v>
      </c>
      <c r="G20" s="4">
        <v>95</v>
      </c>
      <c r="H20" s="4">
        <v>93</v>
      </c>
      <c r="I20" s="4">
        <v>38</v>
      </c>
      <c r="J20" s="4">
        <v>44</v>
      </c>
      <c r="K20" s="4">
        <f t="shared" si="1"/>
        <v>522</v>
      </c>
      <c r="L20" s="4">
        <f t="shared" si="2"/>
        <v>87</v>
      </c>
      <c r="M20" s="4" t="s">
        <v>20</v>
      </c>
    </row>
    <row r="21" spans="1:13" ht="15.75">
      <c r="A21" s="9">
        <v>14</v>
      </c>
      <c r="B21" s="47">
        <v>26461</v>
      </c>
      <c r="C21" s="48" t="s">
        <v>498</v>
      </c>
      <c r="D21" s="4">
        <v>89</v>
      </c>
      <c r="E21" s="4">
        <v>82</v>
      </c>
      <c r="F21" s="4">
        <v>80</v>
      </c>
      <c r="G21" s="4">
        <v>90</v>
      </c>
      <c r="H21" s="4">
        <v>97</v>
      </c>
      <c r="I21" s="4">
        <v>41</v>
      </c>
      <c r="J21" s="4">
        <v>42</v>
      </c>
      <c r="K21" s="4">
        <f t="shared" si="1"/>
        <v>521</v>
      </c>
      <c r="L21" s="4">
        <f t="shared" si="2"/>
        <v>86.833333333333329</v>
      </c>
      <c r="M21" s="4" t="s">
        <v>20</v>
      </c>
    </row>
    <row r="22" spans="1:13" ht="15.75">
      <c r="A22" s="9">
        <v>15</v>
      </c>
      <c r="B22" s="47">
        <v>26413</v>
      </c>
      <c r="C22" s="48" t="s">
        <v>499</v>
      </c>
      <c r="D22" s="4">
        <v>92</v>
      </c>
      <c r="E22" s="4">
        <v>88.5</v>
      </c>
      <c r="F22" s="4">
        <v>84</v>
      </c>
      <c r="G22" s="4">
        <v>76.5</v>
      </c>
      <c r="H22" s="4">
        <v>95</v>
      </c>
      <c r="I22" s="4">
        <v>40</v>
      </c>
      <c r="J22" s="4">
        <v>41</v>
      </c>
      <c r="K22" s="4">
        <f t="shared" si="1"/>
        <v>517</v>
      </c>
      <c r="L22" s="4">
        <f t="shared" si="2"/>
        <v>86.166666666666671</v>
      </c>
      <c r="M22" s="4" t="s">
        <v>20</v>
      </c>
    </row>
    <row r="23" spans="1:13" ht="15.75">
      <c r="A23" s="9">
        <v>16</v>
      </c>
      <c r="B23" s="47">
        <v>26475</v>
      </c>
      <c r="C23" s="48" t="s">
        <v>500</v>
      </c>
      <c r="D23" s="4">
        <v>91</v>
      </c>
      <c r="E23" s="4">
        <v>90.5</v>
      </c>
      <c r="F23" s="4">
        <v>84.5</v>
      </c>
      <c r="G23" s="4">
        <v>70.5</v>
      </c>
      <c r="H23" s="4">
        <v>96.5</v>
      </c>
      <c r="I23" s="4">
        <v>35</v>
      </c>
      <c r="J23" s="4">
        <v>44</v>
      </c>
      <c r="K23" s="4">
        <f t="shared" si="1"/>
        <v>512</v>
      </c>
      <c r="L23" s="4">
        <f t="shared" si="2"/>
        <v>85.333333333333329</v>
      </c>
      <c r="M23" s="4" t="s">
        <v>20</v>
      </c>
    </row>
    <row r="24" spans="1:13" ht="15.75">
      <c r="A24" s="9">
        <v>17</v>
      </c>
      <c r="B24" s="47">
        <v>26589</v>
      </c>
      <c r="C24" s="48" t="s">
        <v>501</v>
      </c>
      <c r="D24" s="4">
        <v>93</v>
      </c>
      <c r="E24" s="4">
        <v>74.5</v>
      </c>
      <c r="F24" s="4">
        <v>80.5</v>
      </c>
      <c r="G24" s="4">
        <v>90</v>
      </c>
      <c r="H24" s="4">
        <v>86.5</v>
      </c>
      <c r="I24" s="4">
        <v>38</v>
      </c>
      <c r="J24" s="4">
        <v>42</v>
      </c>
      <c r="K24" s="4">
        <f t="shared" si="1"/>
        <v>504.5</v>
      </c>
      <c r="L24" s="4">
        <f t="shared" si="2"/>
        <v>84.083333333333329</v>
      </c>
      <c r="M24" s="4" t="s">
        <v>20</v>
      </c>
    </row>
    <row r="25" spans="1:13" ht="15.75">
      <c r="A25" s="9">
        <v>18</v>
      </c>
      <c r="B25" s="47">
        <v>26509</v>
      </c>
      <c r="C25" s="48" t="s">
        <v>502</v>
      </c>
      <c r="D25" s="4">
        <v>93</v>
      </c>
      <c r="E25" s="4">
        <v>87.5</v>
      </c>
      <c r="F25" s="4">
        <v>72</v>
      </c>
      <c r="G25" s="4">
        <v>82</v>
      </c>
      <c r="H25" s="4">
        <v>85</v>
      </c>
      <c r="I25" s="4">
        <v>41</v>
      </c>
      <c r="J25" s="4">
        <v>42</v>
      </c>
      <c r="K25" s="4">
        <f t="shared" si="1"/>
        <v>502.5</v>
      </c>
      <c r="L25" s="4">
        <f t="shared" si="2"/>
        <v>83.75</v>
      </c>
      <c r="M25" s="4" t="s">
        <v>20</v>
      </c>
    </row>
    <row r="26" spans="1:13" ht="15.75">
      <c r="A26" s="9">
        <v>19</v>
      </c>
      <c r="B26" s="47">
        <v>26498</v>
      </c>
      <c r="C26" s="48" t="s">
        <v>503</v>
      </c>
      <c r="D26" s="4">
        <v>87</v>
      </c>
      <c r="E26" s="4">
        <v>76</v>
      </c>
      <c r="F26" s="4">
        <v>74.5</v>
      </c>
      <c r="G26" s="4">
        <v>83.5</v>
      </c>
      <c r="H26" s="4">
        <v>88.5</v>
      </c>
      <c r="I26" s="4">
        <v>47</v>
      </c>
      <c r="J26" s="4">
        <v>40</v>
      </c>
      <c r="K26" s="4">
        <f t="shared" si="1"/>
        <v>496.5</v>
      </c>
      <c r="L26" s="4">
        <f t="shared" si="2"/>
        <v>82.75</v>
      </c>
      <c r="M26" s="4" t="s">
        <v>20</v>
      </c>
    </row>
    <row r="27" spans="1:13" ht="15.75">
      <c r="A27" s="9">
        <v>20</v>
      </c>
      <c r="B27" s="47">
        <v>27338</v>
      </c>
      <c r="C27" s="48" t="s">
        <v>504</v>
      </c>
      <c r="D27" s="4">
        <v>89</v>
      </c>
      <c r="E27" s="4">
        <v>71.5</v>
      </c>
      <c r="F27" s="4">
        <v>88</v>
      </c>
      <c r="G27" s="4">
        <v>84.5</v>
      </c>
      <c r="H27" s="4">
        <v>79</v>
      </c>
      <c r="I27" s="4">
        <v>40</v>
      </c>
      <c r="J27" s="4">
        <v>35</v>
      </c>
      <c r="K27" s="4">
        <f t="shared" si="1"/>
        <v>487</v>
      </c>
      <c r="L27" s="4">
        <f t="shared" si="2"/>
        <v>81.166666666666671</v>
      </c>
      <c r="M27" s="4" t="s">
        <v>20</v>
      </c>
    </row>
    <row r="28" spans="1:13" ht="15.75">
      <c r="A28" s="9">
        <v>21</v>
      </c>
      <c r="B28" s="47">
        <v>26575</v>
      </c>
      <c r="C28" s="48" t="s">
        <v>505</v>
      </c>
      <c r="D28" s="4">
        <v>88</v>
      </c>
      <c r="E28" s="4">
        <v>74.5</v>
      </c>
      <c r="F28" s="4">
        <v>81.5</v>
      </c>
      <c r="G28" s="4">
        <v>67</v>
      </c>
      <c r="H28" s="4">
        <v>84.5</v>
      </c>
      <c r="I28" s="4">
        <v>48</v>
      </c>
      <c r="J28" s="4">
        <v>42</v>
      </c>
      <c r="K28" s="4">
        <f t="shared" si="1"/>
        <v>485.5</v>
      </c>
      <c r="L28" s="4">
        <f t="shared" si="2"/>
        <v>80.916666666666671</v>
      </c>
      <c r="M28" s="4" t="s">
        <v>20</v>
      </c>
    </row>
    <row r="29" spans="1:13" ht="15.75">
      <c r="A29" s="9">
        <v>22</v>
      </c>
      <c r="B29" s="47">
        <v>26612</v>
      </c>
      <c r="C29" s="48" t="s">
        <v>506</v>
      </c>
      <c r="D29" s="4">
        <v>89</v>
      </c>
      <c r="E29" s="4">
        <v>77.5</v>
      </c>
      <c r="F29" s="4">
        <v>66.5</v>
      </c>
      <c r="G29" s="4">
        <v>80.5</v>
      </c>
      <c r="H29" s="4">
        <v>89.5</v>
      </c>
      <c r="I29" s="4">
        <v>35</v>
      </c>
      <c r="J29" s="4">
        <v>38</v>
      </c>
      <c r="K29" s="4">
        <f t="shared" si="1"/>
        <v>476</v>
      </c>
      <c r="L29" s="4">
        <f t="shared" si="2"/>
        <v>79.333333333333329</v>
      </c>
      <c r="M29" s="4" t="s">
        <v>26</v>
      </c>
    </row>
    <row r="30" spans="1:13" ht="15.75">
      <c r="A30" s="9">
        <v>23</v>
      </c>
      <c r="B30" s="47">
        <v>26609</v>
      </c>
      <c r="C30" s="48" t="s">
        <v>507</v>
      </c>
      <c r="D30" s="4">
        <v>84</v>
      </c>
      <c r="E30" s="4">
        <v>69</v>
      </c>
      <c r="F30" s="4">
        <v>72</v>
      </c>
      <c r="G30" s="4">
        <v>81.5</v>
      </c>
      <c r="H30" s="4">
        <v>80</v>
      </c>
      <c r="I30" s="4">
        <v>42</v>
      </c>
      <c r="J30" s="4">
        <v>39</v>
      </c>
      <c r="K30" s="4">
        <f t="shared" si="1"/>
        <v>467.5</v>
      </c>
      <c r="L30" s="4">
        <f t="shared" si="2"/>
        <v>77.916666666666671</v>
      </c>
      <c r="M30" s="4" t="s">
        <v>26</v>
      </c>
    </row>
    <row r="31" spans="1:13" ht="15.75">
      <c r="A31" s="9">
        <v>24</v>
      </c>
      <c r="B31" s="47">
        <v>26542</v>
      </c>
      <c r="C31" s="48" t="s">
        <v>508</v>
      </c>
      <c r="D31" s="4">
        <v>92</v>
      </c>
      <c r="E31" s="4">
        <v>86</v>
      </c>
      <c r="F31" s="4">
        <v>75.5</v>
      </c>
      <c r="G31" s="4">
        <v>63</v>
      </c>
      <c r="H31" s="4">
        <v>71</v>
      </c>
      <c r="I31" s="4">
        <v>36</v>
      </c>
      <c r="J31" s="4">
        <v>42</v>
      </c>
      <c r="K31" s="4">
        <f t="shared" si="1"/>
        <v>465.5</v>
      </c>
      <c r="L31" s="4">
        <f t="shared" si="2"/>
        <v>77.583333333333329</v>
      </c>
      <c r="M31" s="4" t="s">
        <v>26</v>
      </c>
    </row>
    <row r="32" spans="1:13" ht="15.75">
      <c r="A32" s="9">
        <v>25</v>
      </c>
      <c r="B32" s="47">
        <v>26550</v>
      </c>
      <c r="C32" s="48" t="s">
        <v>509</v>
      </c>
      <c r="D32" s="4">
        <v>91</v>
      </c>
      <c r="E32" s="4">
        <v>85</v>
      </c>
      <c r="F32" s="4">
        <v>81</v>
      </c>
      <c r="G32" s="4">
        <v>54</v>
      </c>
      <c r="H32" s="4">
        <v>87.5</v>
      </c>
      <c r="I32" s="4">
        <v>30</v>
      </c>
      <c r="J32" s="4">
        <v>36</v>
      </c>
      <c r="K32" s="4">
        <f t="shared" si="1"/>
        <v>464.5</v>
      </c>
      <c r="L32" s="4">
        <f t="shared" si="2"/>
        <v>77.416666666666671</v>
      </c>
      <c r="M32" s="4" t="s">
        <v>26</v>
      </c>
    </row>
    <row r="33" spans="1:13" ht="15.75">
      <c r="A33" s="9">
        <v>26</v>
      </c>
      <c r="B33" s="47">
        <v>26390</v>
      </c>
      <c r="C33" s="48" t="s">
        <v>510</v>
      </c>
      <c r="D33" s="4">
        <v>85</v>
      </c>
      <c r="E33" s="4">
        <v>73.5</v>
      </c>
      <c r="F33" s="4">
        <v>71.52</v>
      </c>
      <c r="G33" s="4">
        <v>64</v>
      </c>
      <c r="H33" s="4">
        <v>88</v>
      </c>
      <c r="I33" s="4">
        <v>35</v>
      </c>
      <c r="J33" s="4">
        <v>45</v>
      </c>
      <c r="K33" s="4">
        <f t="shared" si="1"/>
        <v>462.02</v>
      </c>
      <c r="L33" s="4">
        <f t="shared" si="2"/>
        <v>77.00333333333333</v>
      </c>
      <c r="M33" s="4" t="s">
        <v>26</v>
      </c>
    </row>
    <row r="34" spans="1:13" ht="15.75">
      <c r="A34" s="9">
        <v>27</v>
      </c>
      <c r="B34" s="47">
        <v>26501</v>
      </c>
      <c r="C34" s="48" t="s">
        <v>511</v>
      </c>
      <c r="D34" s="4">
        <v>87</v>
      </c>
      <c r="E34" s="4">
        <v>57</v>
      </c>
      <c r="F34" s="4">
        <v>68</v>
      </c>
      <c r="G34" s="4">
        <v>80.5</v>
      </c>
      <c r="H34" s="4">
        <v>84.5</v>
      </c>
      <c r="I34" s="4">
        <v>41</v>
      </c>
      <c r="J34" s="4">
        <v>42</v>
      </c>
      <c r="K34" s="4">
        <f t="shared" si="1"/>
        <v>460</v>
      </c>
      <c r="L34" s="4">
        <f t="shared" si="2"/>
        <v>76.666666666666671</v>
      </c>
      <c r="M34" s="4" t="s">
        <v>26</v>
      </c>
    </row>
    <row r="35" spans="1:13" ht="15.75">
      <c r="A35" s="9">
        <v>28</v>
      </c>
      <c r="B35" s="47">
        <v>26532</v>
      </c>
      <c r="C35" s="48" t="s">
        <v>512</v>
      </c>
      <c r="D35" s="4">
        <v>95</v>
      </c>
      <c r="E35" s="4">
        <v>63</v>
      </c>
      <c r="F35" s="4">
        <v>83</v>
      </c>
      <c r="G35" s="4">
        <v>57</v>
      </c>
      <c r="H35" s="4">
        <v>80.5</v>
      </c>
      <c r="I35" s="4">
        <v>38</v>
      </c>
      <c r="J35" s="4">
        <v>40</v>
      </c>
      <c r="K35" s="4">
        <f t="shared" si="1"/>
        <v>456.5</v>
      </c>
      <c r="L35" s="4">
        <f t="shared" si="2"/>
        <v>76.083333333333329</v>
      </c>
      <c r="M35" s="4" t="s">
        <v>26</v>
      </c>
    </row>
    <row r="36" spans="1:13" ht="15.75">
      <c r="A36" s="9">
        <v>29</v>
      </c>
      <c r="B36" s="47">
        <v>26549</v>
      </c>
      <c r="C36" s="48" t="s">
        <v>513</v>
      </c>
      <c r="D36" s="4">
        <v>89</v>
      </c>
      <c r="E36" s="4">
        <v>68.5</v>
      </c>
      <c r="F36" s="4">
        <v>77.5</v>
      </c>
      <c r="G36" s="4">
        <v>62</v>
      </c>
      <c r="H36" s="4">
        <v>82.5</v>
      </c>
      <c r="I36" s="4">
        <v>34</v>
      </c>
      <c r="J36" s="4">
        <v>42</v>
      </c>
      <c r="K36" s="4">
        <f t="shared" si="1"/>
        <v>455.5</v>
      </c>
      <c r="L36" s="4">
        <f t="shared" si="2"/>
        <v>75.916666666666671</v>
      </c>
      <c r="M36" s="4" t="s">
        <v>26</v>
      </c>
    </row>
    <row r="37" spans="1:13" ht="15.75">
      <c r="A37" s="9">
        <v>30</v>
      </c>
      <c r="B37" s="47">
        <v>26488</v>
      </c>
      <c r="C37" s="48" t="s">
        <v>514</v>
      </c>
      <c r="D37" s="4">
        <v>87</v>
      </c>
      <c r="E37" s="4">
        <v>73</v>
      </c>
      <c r="F37" s="4">
        <v>64</v>
      </c>
      <c r="G37" s="4">
        <v>63</v>
      </c>
      <c r="H37" s="4">
        <v>78</v>
      </c>
      <c r="I37" s="4">
        <v>43</v>
      </c>
      <c r="J37" s="4">
        <v>41</v>
      </c>
      <c r="K37" s="4">
        <f t="shared" si="1"/>
        <v>449</v>
      </c>
      <c r="L37" s="4">
        <f t="shared" si="2"/>
        <v>74.833333333333329</v>
      </c>
      <c r="M37" s="4" t="s">
        <v>26</v>
      </c>
    </row>
    <row r="38" spans="1:13" ht="15.75">
      <c r="A38" s="9">
        <v>31</v>
      </c>
      <c r="B38" s="47">
        <v>26511</v>
      </c>
      <c r="C38" s="48" t="s">
        <v>515</v>
      </c>
      <c r="D38" s="4">
        <v>85</v>
      </c>
      <c r="E38" s="4">
        <v>72</v>
      </c>
      <c r="F38" s="4">
        <v>85</v>
      </c>
      <c r="G38" s="4">
        <v>51</v>
      </c>
      <c r="H38" s="4">
        <v>82</v>
      </c>
      <c r="I38" s="4">
        <v>36</v>
      </c>
      <c r="J38" s="4">
        <v>38</v>
      </c>
      <c r="K38" s="4">
        <f t="shared" si="1"/>
        <v>449</v>
      </c>
      <c r="L38" s="4">
        <f t="shared" si="2"/>
        <v>74.833333333333329</v>
      </c>
      <c r="M38" s="4" t="s">
        <v>26</v>
      </c>
    </row>
    <row r="39" spans="1:13" ht="15.75">
      <c r="A39" s="9">
        <v>32</v>
      </c>
      <c r="B39" s="47">
        <v>26572</v>
      </c>
      <c r="C39" s="48" t="s">
        <v>516</v>
      </c>
      <c r="D39" s="4">
        <v>87</v>
      </c>
      <c r="E39" s="4">
        <v>61.5</v>
      </c>
      <c r="F39" s="4">
        <v>70</v>
      </c>
      <c r="G39" s="4">
        <v>61</v>
      </c>
      <c r="H39" s="4">
        <v>68.5</v>
      </c>
      <c r="I39" s="4">
        <v>42</v>
      </c>
      <c r="J39" s="4">
        <v>42</v>
      </c>
      <c r="K39" s="4">
        <f t="shared" si="1"/>
        <v>432</v>
      </c>
      <c r="L39" s="4">
        <f t="shared" si="2"/>
        <v>72</v>
      </c>
      <c r="M39" s="4" t="s">
        <v>26</v>
      </c>
    </row>
    <row r="40" spans="1:13" ht="15.75">
      <c r="A40" s="9">
        <v>33</v>
      </c>
      <c r="B40" s="47"/>
      <c r="C40" s="48" t="s">
        <v>517</v>
      </c>
      <c r="D40" s="4">
        <v>90</v>
      </c>
      <c r="E40" s="4">
        <v>77</v>
      </c>
      <c r="F40" s="4">
        <v>41</v>
      </c>
      <c r="G40" s="4">
        <v>68</v>
      </c>
      <c r="H40" s="4">
        <v>76</v>
      </c>
      <c r="I40" s="4">
        <v>35</v>
      </c>
      <c r="J40" s="4">
        <v>41</v>
      </c>
      <c r="K40" s="4">
        <f t="shared" si="1"/>
        <v>428</v>
      </c>
      <c r="L40" s="4">
        <f t="shared" si="2"/>
        <v>71.333333333333329</v>
      </c>
      <c r="M40" s="4" t="s">
        <v>26</v>
      </c>
    </row>
    <row r="41" spans="1:13" ht="15.75">
      <c r="A41" s="9">
        <v>34</v>
      </c>
      <c r="B41" s="47">
        <v>26595</v>
      </c>
      <c r="C41" s="48" t="s">
        <v>518</v>
      </c>
      <c r="D41" s="4">
        <v>87</v>
      </c>
      <c r="E41" s="4">
        <v>66</v>
      </c>
      <c r="F41" s="4">
        <v>54.5</v>
      </c>
      <c r="G41" s="4">
        <v>58.5</v>
      </c>
      <c r="H41" s="4">
        <v>75.5</v>
      </c>
      <c r="I41" s="4">
        <v>41</v>
      </c>
      <c r="J41" s="4">
        <v>45</v>
      </c>
      <c r="K41" s="4">
        <f t="shared" si="1"/>
        <v>427.5</v>
      </c>
      <c r="L41" s="4">
        <f t="shared" si="2"/>
        <v>71.25</v>
      </c>
      <c r="M41" s="4" t="s">
        <v>26</v>
      </c>
    </row>
    <row r="42" spans="1:13" ht="15.75">
      <c r="A42" s="9">
        <v>35</v>
      </c>
      <c r="B42" s="47">
        <v>26468</v>
      </c>
      <c r="C42" s="48" t="s">
        <v>519</v>
      </c>
      <c r="D42" s="4">
        <v>88</v>
      </c>
      <c r="E42" s="4">
        <v>53.5</v>
      </c>
      <c r="F42" s="4">
        <v>70</v>
      </c>
      <c r="G42" s="4">
        <v>53.5</v>
      </c>
      <c r="H42" s="4">
        <v>72</v>
      </c>
      <c r="I42" s="4">
        <v>41</v>
      </c>
      <c r="J42" s="4">
        <v>41</v>
      </c>
      <c r="K42" s="4">
        <f t="shared" si="1"/>
        <v>419</v>
      </c>
      <c r="L42" s="4">
        <f t="shared" si="2"/>
        <v>69.833333333333329</v>
      </c>
      <c r="M42" s="4" t="s">
        <v>26</v>
      </c>
    </row>
    <row r="43" spans="1:13" ht="15.75">
      <c r="A43" s="9">
        <v>36</v>
      </c>
      <c r="B43" s="49">
        <v>26297</v>
      </c>
      <c r="C43" s="50" t="s">
        <v>520</v>
      </c>
      <c r="D43" s="4">
        <v>78</v>
      </c>
      <c r="E43" s="4">
        <v>49.5</v>
      </c>
      <c r="F43" s="4">
        <v>50</v>
      </c>
      <c r="G43" s="4">
        <v>52.5</v>
      </c>
      <c r="H43" s="4">
        <v>66.5</v>
      </c>
      <c r="I43" s="4">
        <v>43</v>
      </c>
      <c r="J43" s="4">
        <v>44</v>
      </c>
      <c r="K43" s="4">
        <f t="shared" si="1"/>
        <v>383.5</v>
      </c>
      <c r="L43" s="4">
        <f t="shared" si="2"/>
        <v>63.916666666666664</v>
      </c>
      <c r="M43" s="4" t="s">
        <v>39</v>
      </c>
    </row>
    <row r="44" spans="1:13" ht="15.75">
      <c r="A44" s="9">
        <v>37</v>
      </c>
      <c r="B44" s="47">
        <v>28489</v>
      </c>
      <c r="C44" s="48" t="s">
        <v>521</v>
      </c>
      <c r="D44" s="4">
        <v>74</v>
      </c>
      <c r="E44" s="4">
        <v>44.5</v>
      </c>
      <c r="F44" s="4">
        <v>55</v>
      </c>
      <c r="G44" s="4">
        <v>30.5</v>
      </c>
      <c r="H44" s="4">
        <v>55</v>
      </c>
      <c r="I44" s="4">
        <v>40</v>
      </c>
      <c r="J44" s="4">
        <v>41</v>
      </c>
      <c r="K44" s="4">
        <f t="shared" si="1"/>
        <v>340</v>
      </c>
      <c r="L44" s="4">
        <f t="shared" si="2"/>
        <v>56.666666666666664</v>
      </c>
      <c r="M44" s="4" t="s">
        <v>39</v>
      </c>
    </row>
  </sheetData>
  <sheetProtection password="ED31" sheet="1" objects="1" scenarios="1"/>
  <mergeCells count="11">
    <mergeCell ref="M5:M7"/>
    <mergeCell ref="A1:M1"/>
    <mergeCell ref="A2:M2"/>
    <mergeCell ref="A3:M3"/>
    <mergeCell ref="A4:M4"/>
    <mergeCell ref="A5:A7"/>
    <mergeCell ref="B5:B7"/>
    <mergeCell ref="C5:C7"/>
    <mergeCell ref="D5:J5"/>
    <mergeCell ref="K5:K6"/>
    <mergeCell ref="L5:L7"/>
  </mergeCells>
  <pageMargins left="0.45" right="0.45" top="0.5" bottom="0.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topLeftCell="A48" workbookViewId="0">
      <selection activeCell="Q58" sqref="Q58"/>
    </sheetView>
  </sheetViews>
  <sheetFormatPr defaultRowHeight="15"/>
  <cols>
    <col min="1" max="1" width="4.7109375" customWidth="1"/>
    <col min="2" max="2" width="8.5703125" customWidth="1"/>
    <col min="3" max="3" width="25.28515625" customWidth="1"/>
    <col min="4" max="15" width="4.7109375" customWidth="1"/>
  </cols>
  <sheetData>
    <row r="1" spans="1:15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8.75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 t="s">
        <v>7</v>
      </c>
      <c r="N5" s="51" t="s">
        <v>8</v>
      </c>
      <c r="O5" s="51" t="s">
        <v>9</v>
      </c>
    </row>
    <row r="6" spans="1:15">
      <c r="A6" s="51"/>
      <c r="B6" s="51"/>
      <c r="C6" s="51"/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51"/>
      <c r="N6" s="51"/>
      <c r="O6" s="51"/>
    </row>
    <row r="7" spans="1:15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50</v>
      </c>
      <c r="L7" s="1">
        <v>50</v>
      </c>
      <c r="M7" s="1">
        <f t="shared" ref="M7" si="0">SUM(D7:L7)</f>
        <v>800</v>
      </c>
      <c r="N7" s="51"/>
      <c r="O7" s="51"/>
    </row>
    <row r="8" spans="1:15" ht="15.75">
      <c r="A8" s="8">
        <v>1</v>
      </c>
      <c r="B8" s="9">
        <v>22223</v>
      </c>
      <c r="C8" s="10" t="s">
        <v>54</v>
      </c>
      <c r="D8" s="4">
        <v>89</v>
      </c>
      <c r="E8" s="4">
        <v>92.5</v>
      </c>
      <c r="F8" s="4">
        <v>92</v>
      </c>
      <c r="G8" s="4">
        <v>92</v>
      </c>
      <c r="H8" s="4">
        <v>88.5</v>
      </c>
      <c r="I8" s="4">
        <v>84</v>
      </c>
      <c r="J8" s="4">
        <v>91.5</v>
      </c>
      <c r="K8" s="4">
        <v>44</v>
      </c>
      <c r="L8" s="4">
        <v>41</v>
      </c>
      <c r="M8" s="4">
        <f t="shared" ref="M8:M51" si="1">SUM(D8:L8)</f>
        <v>714.5</v>
      </c>
      <c r="N8" s="4">
        <f t="shared" ref="N8:N51" si="2">M8/8</f>
        <v>89.3125</v>
      </c>
      <c r="O8" s="4" t="s">
        <v>20</v>
      </c>
    </row>
    <row r="9" spans="1:15" ht="15.75">
      <c r="A9" s="8">
        <v>2</v>
      </c>
      <c r="B9" s="2">
        <v>22212</v>
      </c>
      <c r="C9" s="3" t="s">
        <v>19</v>
      </c>
      <c r="D9" s="4">
        <v>85</v>
      </c>
      <c r="E9" s="4">
        <v>89.5</v>
      </c>
      <c r="F9" s="4">
        <v>94</v>
      </c>
      <c r="G9" s="4">
        <v>96</v>
      </c>
      <c r="H9" s="4">
        <v>93</v>
      </c>
      <c r="I9" s="4">
        <v>82</v>
      </c>
      <c r="J9" s="4">
        <v>86.5</v>
      </c>
      <c r="K9" s="4">
        <v>43</v>
      </c>
      <c r="L9" s="4">
        <v>34</v>
      </c>
      <c r="M9" s="4">
        <f t="shared" si="1"/>
        <v>703</v>
      </c>
      <c r="N9" s="4">
        <f t="shared" si="2"/>
        <v>87.875</v>
      </c>
      <c r="O9" s="4" t="s">
        <v>20</v>
      </c>
    </row>
    <row r="10" spans="1:15" ht="15.75">
      <c r="A10" s="8">
        <v>3</v>
      </c>
      <c r="B10" s="9">
        <v>22125</v>
      </c>
      <c r="C10" s="10" t="s">
        <v>55</v>
      </c>
      <c r="D10" s="4">
        <v>88</v>
      </c>
      <c r="E10" s="4">
        <v>86.5</v>
      </c>
      <c r="F10" s="4">
        <v>90</v>
      </c>
      <c r="G10" s="4">
        <v>93</v>
      </c>
      <c r="H10" s="4">
        <v>90.5</v>
      </c>
      <c r="I10" s="4">
        <v>87</v>
      </c>
      <c r="J10" s="4">
        <v>87</v>
      </c>
      <c r="K10" s="4">
        <v>46</v>
      </c>
      <c r="L10" s="4">
        <v>33</v>
      </c>
      <c r="M10" s="4">
        <f t="shared" si="1"/>
        <v>701</v>
      </c>
      <c r="N10" s="4">
        <f t="shared" si="2"/>
        <v>87.625</v>
      </c>
      <c r="O10" s="4" t="s">
        <v>20</v>
      </c>
    </row>
    <row r="11" spans="1:15" ht="15.75">
      <c r="A11" s="8">
        <v>4</v>
      </c>
      <c r="B11" s="2">
        <v>22128</v>
      </c>
      <c r="C11" s="3" t="s">
        <v>21</v>
      </c>
      <c r="D11" s="4">
        <v>90.5</v>
      </c>
      <c r="E11" s="4">
        <v>80</v>
      </c>
      <c r="F11" s="4">
        <v>83.5</v>
      </c>
      <c r="G11" s="4">
        <v>97</v>
      </c>
      <c r="H11" s="4">
        <v>82</v>
      </c>
      <c r="I11" s="4">
        <v>81</v>
      </c>
      <c r="J11" s="4">
        <v>85</v>
      </c>
      <c r="K11" s="4">
        <v>47</v>
      </c>
      <c r="L11" s="4">
        <v>36</v>
      </c>
      <c r="M11" s="4">
        <f t="shared" si="1"/>
        <v>682</v>
      </c>
      <c r="N11" s="4">
        <f t="shared" si="2"/>
        <v>85.25</v>
      </c>
      <c r="O11" s="4" t="s">
        <v>20</v>
      </c>
    </row>
    <row r="12" spans="1:15" ht="15.75">
      <c r="A12" s="8">
        <v>5</v>
      </c>
      <c r="B12" s="9">
        <v>22124</v>
      </c>
      <c r="C12" s="10" t="s">
        <v>56</v>
      </c>
      <c r="D12" s="4">
        <v>87</v>
      </c>
      <c r="E12" s="4">
        <v>79</v>
      </c>
      <c r="F12" s="4">
        <v>87</v>
      </c>
      <c r="G12" s="4">
        <v>90</v>
      </c>
      <c r="H12" s="4">
        <v>83.5</v>
      </c>
      <c r="I12" s="4">
        <v>92</v>
      </c>
      <c r="J12" s="4">
        <v>85</v>
      </c>
      <c r="K12" s="4">
        <v>36</v>
      </c>
      <c r="L12" s="4">
        <v>35</v>
      </c>
      <c r="M12" s="4">
        <f t="shared" si="1"/>
        <v>674.5</v>
      </c>
      <c r="N12" s="4">
        <f t="shared" si="2"/>
        <v>84.3125</v>
      </c>
      <c r="O12" s="4" t="s">
        <v>20</v>
      </c>
    </row>
    <row r="13" spans="1:15" ht="15.75">
      <c r="A13" s="8">
        <v>6</v>
      </c>
      <c r="B13" s="9">
        <v>22038</v>
      </c>
      <c r="C13" s="10" t="s">
        <v>57</v>
      </c>
      <c r="D13" s="4">
        <v>84</v>
      </c>
      <c r="E13" s="4">
        <v>88.5</v>
      </c>
      <c r="F13" s="4">
        <v>79</v>
      </c>
      <c r="G13" s="4">
        <v>89</v>
      </c>
      <c r="H13" s="4">
        <v>86</v>
      </c>
      <c r="I13" s="4">
        <v>76</v>
      </c>
      <c r="J13" s="4">
        <v>86.5</v>
      </c>
      <c r="K13" s="4">
        <v>42</v>
      </c>
      <c r="L13" s="4">
        <v>38</v>
      </c>
      <c r="M13" s="4">
        <f t="shared" si="1"/>
        <v>669</v>
      </c>
      <c r="N13" s="4">
        <f t="shared" si="2"/>
        <v>83.625</v>
      </c>
      <c r="O13" s="4" t="s">
        <v>20</v>
      </c>
    </row>
    <row r="14" spans="1:15" ht="15.75">
      <c r="A14" s="8">
        <v>7</v>
      </c>
      <c r="B14" s="2">
        <v>22175</v>
      </c>
      <c r="C14" s="3" t="s">
        <v>22</v>
      </c>
      <c r="D14" s="4">
        <v>76.5</v>
      </c>
      <c r="E14" s="4">
        <v>84.5</v>
      </c>
      <c r="F14" s="4">
        <v>89.5</v>
      </c>
      <c r="G14" s="4">
        <v>91</v>
      </c>
      <c r="H14" s="4">
        <v>80.5</v>
      </c>
      <c r="I14" s="4">
        <v>81</v>
      </c>
      <c r="J14" s="4">
        <v>87</v>
      </c>
      <c r="K14" s="4">
        <v>38</v>
      </c>
      <c r="L14" s="4">
        <v>33</v>
      </c>
      <c r="M14" s="4">
        <f t="shared" si="1"/>
        <v>661</v>
      </c>
      <c r="N14" s="4">
        <f t="shared" si="2"/>
        <v>82.625</v>
      </c>
      <c r="O14" s="4" t="s">
        <v>20</v>
      </c>
    </row>
    <row r="15" spans="1:15" ht="15.75">
      <c r="A15" s="8">
        <v>8</v>
      </c>
      <c r="B15" s="2">
        <v>22213</v>
      </c>
      <c r="C15" s="3" t="s">
        <v>23</v>
      </c>
      <c r="D15" s="4">
        <v>86</v>
      </c>
      <c r="E15" s="4">
        <v>77</v>
      </c>
      <c r="F15" s="4">
        <v>83</v>
      </c>
      <c r="G15" s="4">
        <v>87</v>
      </c>
      <c r="H15" s="4">
        <v>71.5</v>
      </c>
      <c r="I15" s="4">
        <v>82</v>
      </c>
      <c r="J15" s="4">
        <v>82.5</v>
      </c>
      <c r="K15" s="4">
        <v>44</v>
      </c>
      <c r="L15" s="4">
        <v>44</v>
      </c>
      <c r="M15" s="4">
        <f t="shared" si="1"/>
        <v>657</v>
      </c>
      <c r="N15" s="4">
        <f t="shared" si="2"/>
        <v>82.125</v>
      </c>
      <c r="O15" s="4" t="s">
        <v>20</v>
      </c>
    </row>
    <row r="16" spans="1:15" ht="15.75">
      <c r="A16" s="8">
        <v>9</v>
      </c>
      <c r="B16" s="9">
        <v>26314</v>
      </c>
      <c r="C16" s="10" t="s">
        <v>58</v>
      </c>
      <c r="D16" s="4">
        <v>78.5</v>
      </c>
      <c r="E16" s="4">
        <v>72</v>
      </c>
      <c r="F16" s="4">
        <v>85</v>
      </c>
      <c r="G16" s="4">
        <v>96</v>
      </c>
      <c r="H16" s="4">
        <v>84.5</v>
      </c>
      <c r="I16" s="4">
        <v>78</v>
      </c>
      <c r="J16" s="4">
        <v>81.5</v>
      </c>
      <c r="K16" s="4">
        <v>42</v>
      </c>
      <c r="L16" s="4">
        <v>39</v>
      </c>
      <c r="M16" s="4">
        <f t="shared" si="1"/>
        <v>656.5</v>
      </c>
      <c r="N16" s="4">
        <f t="shared" si="2"/>
        <v>82.0625</v>
      </c>
      <c r="O16" s="4" t="s">
        <v>20</v>
      </c>
    </row>
    <row r="17" spans="1:15" ht="15.75">
      <c r="A17" s="8">
        <v>10</v>
      </c>
      <c r="B17" s="2">
        <v>22114</v>
      </c>
      <c r="C17" s="3" t="s">
        <v>24</v>
      </c>
      <c r="D17" s="4">
        <v>83</v>
      </c>
      <c r="E17" s="4">
        <v>78</v>
      </c>
      <c r="F17" s="4">
        <v>74.5</v>
      </c>
      <c r="G17" s="4">
        <v>92</v>
      </c>
      <c r="H17" s="4">
        <v>82.5</v>
      </c>
      <c r="I17" s="4">
        <v>83</v>
      </c>
      <c r="J17" s="4">
        <v>80</v>
      </c>
      <c r="K17" s="4">
        <v>43</v>
      </c>
      <c r="L17" s="4">
        <v>35</v>
      </c>
      <c r="M17" s="4">
        <f t="shared" si="1"/>
        <v>651</v>
      </c>
      <c r="N17" s="4">
        <f t="shared" si="2"/>
        <v>81.375</v>
      </c>
      <c r="O17" s="4" t="s">
        <v>20</v>
      </c>
    </row>
    <row r="18" spans="1:15" ht="15.75">
      <c r="A18" s="8">
        <v>11</v>
      </c>
      <c r="B18" s="9">
        <v>22235</v>
      </c>
      <c r="C18" s="10" t="s">
        <v>59</v>
      </c>
      <c r="D18" s="4">
        <v>83</v>
      </c>
      <c r="E18" s="4">
        <v>69</v>
      </c>
      <c r="F18" s="4">
        <v>75</v>
      </c>
      <c r="G18" s="4">
        <v>88</v>
      </c>
      <c r="H18" s="4">
        <v>75</v>
      </c>
      <c r="I18" s="4">
        <v>83</v>
      </c>
      <c r="J18" s="4">
        <v>81.5</v>
      </c>
      <c r="K18" s="4">
        <v>46</v>
      </c>
      <c r="L18" s="4">
        <v>37</v>
      </c>
      <c r="M18" s="4">
        <f t="shared" si="1"/>
        <v>637.5</v>
      </c>
      <c r="N18" s="4">
        <f t="shared" si="2"/>
        <v>79.6875</v>
      </c>
      <c r="O18" s="4" t="s">
        <v>20</v>
      </c>
    </row>
    <row r="19" spans="1:15" ht="15.75">
      <c r="A19" s="8">
        <v>12</v>
      </c>
      <c r="B19" s="9">
        <v>22178</v>
      </c>
      <c r="C19" s="10" t="s">
        <v>60</v>
      </c>
      <c r="D19" s="4">
        <v>73</v>
      </c>
      <c r="E19" s="4">
        <v>78</v>
      </c>
      <c r="F19" s="4">
        <v>72.5</v>
      </c>
      <c r="G19" s="4">
        <v>96</v>
      </c>
      <c r="H19" s="4">
        <v>74</v>
      </c>
      <c r="I19" s="4">
        <v>76</v>
      </c>
      <c r="J19" s="4">
        <v>87</v>
      </c>
      <c r="K19" s="4">
        <v>40</v>
      </c>
      <c r="L19" s="4">
        <v>41</v>
      </c>
      <c r="M19" s="4">
        <f t="shared" si="1"/>
        <v>637.5</v>
      </c>
      <c r="N19" s="4">
        <f t="shared" si="2"/>
        <v>79.6875</v>
      </c>
      <c r="O19" s="4" t="s">
        <v>20</v>
      </c>
    </row>
    <row r="20" spans="1:15" ht="15.75">
      <c r="A20" s="8">
        <v>13</v>
      </c>
      <c r="B20" s="2">
        <v>26361</v>
      </c>
      <c r="C20" s="3" t="s">
        <v>25</v>
      </c>
      <c r="D20" s="4">
        <v>73.5</v>
      </c>
      <c r="E20" s="4">
        <v>80</v>
      </c>
      <c r="F20" s="4">
        <v>75</v>
      </c>
      <c r="G20" s="4">
        <v>83</v>
      </c>
      <c r="H20" s="4">
        <v>70</v>
      </c>
      <c r="I20" s="4">
        <v>72</v>
      </c>
      <c r="J20" s="4">
        <v>81.5</v>
      </c>
      <c r="K20" s="4">
        <v>41</v>
      </c>
      <c r="L20" s="4">
        <v>43</v>
      </c>
      <c r="M20" s="4">
        <f t="shared" si="1"/>
        <v>619</v>
      </c>
      <c r="N20" s="4">
        <f t="shared" si="2"/>
        <v>77.375</v>
      </c>
      <c r="O20" s="4" t="s">
        <v>26</v>
      </c>
    </row>
    <row r="21" spans="1:15" ht="15.75">
      <c r="A21" s="8">
        <v>14</v>
      </c>
      <c r="B21" s="2">
        <v>27350</v>
      </c>
      <c r="C21" s="3" t="s">
        <v>27</v>
      </c>
      <c r="D21" s="4">
        <v>74</v>
      </c>
      <c r="E21" s="4">
        <v>88.5</v>
      </c>
      <c r="F21" s="4">
        <v>69.5</v>
      </c>
      <c r="G21" s="4">
        <v>97</v>
      </c>
      <c r="H21" s="4">
        <v>70.5</v>
      </c>
      <c r="I21" s="4">
        <v>76</v>
      </c>
      <c r="J21" s="4">
        <v>62.5</v>
      </c>
      <c r="K21" s="4">
        <v>46</v>
      </c>
      <c r="L21" s="4">
        <v>33</v>
      </c>
      <c r="M21" s="4">
        <f t="shared" si="1"/>
        <v>617</v>
      </c>
      <c r="N21" s="4">
        <f t="shared" si="2"/>
        <v>77.125</v>
      </c>
      <c r="O21" s="4" t="s">
        <v>26</v>
      </c>
    </row>
    <row r="22" spans="1:15" ht="15.75">
      <c r="A22" s="8">
        <v>15</v>
      </c>
      <c r="B22" s="2">
        <v>22805</v>
      </c>
      <c r="C22" s="3" t="s">
        <v>28</v>
      </c>
      <c r="D22" s="4">
        <v>73</v>
      </c>
      <c r="E22" s="4">
        <v>66.5</v>
      </c>
      <c r="F22" s="4">
        <v>72.5</v>
      </c>
      <c r="G22" s="4">
        <v>86</v>
      </c>
      <c r="H22" s="4">
        <v>72.5</v>
      </c>
      <c r="I22" s="4">
        <v>64</v>
      </c>
      <c r="J22" s="4">
        <v>86.5</v>
      </c>
      <c r="K22" s="4">
        <v>45</v>
      </c>
      <c r="L22" s="4">
        <v>44</v>
      </c>
      <c r="M22" s="4">
        <f t="shared" si="1"/>
        <v>610</v>
      </c>
      <c r="N22" s="4">
        <f t="shared" si="2"/>
        <v>76.25</v>
      </c>
      <c r="O22" s="4" t="s">
        <v>26</v>
      </c>
    </row>
    <row r="23" spans="1:15" ht="15.75">
      <c r="A23" s="8">
        <v>16</v>
      </c>
      <c r="B23" s="9">
        <v>22177</v>
      </c>
      <c r="C23" s="10" t="s">
        <v>61</v>
      </c>
      <c r="D23" s="4">
        <v>79</v>
      </c>
      <c r="E23" s="4">
        <v>72.5</v>
      </c>
      <c r="F23" s="4">
        <v>69</v>
      </c>
      <c r="G23" s="4">
        <v>94</v>
      </c>
      <c r="H23" s="4">
        <v>70</v>
      </c>
      <c r="I23" s="4">
        <v>65</v>
      </c>
      <c r="J23" s="4">
        <v>72</v>
      </c>
      <c r="K23" s="4">
        <v>49</v>
      </c>
      <c r="L23" s="4">
        <v>39</v>
      </c>
      <c r="M23" s="4">
        <f t="shared" si="1"/>
        <v>609.5</v>
      </c>
      <c r="N23" s="4">
        <f t="shared" si="2"/>
        <v>76.1875</v>
      </c>
      <c r="O23" s="4" t="s">
        <v>26</v>
      </c>
    </row>
    <row r="24" spans="1:15" ht="15.75">
      <c r="A24" s="8">
        <v>17</v>
      </c>
      <c r="B24" s="9">
        <v>22331</v>
      </c>
      <c r="C24" s="10" t="s">
        <v>62</v>
      </c>
      <c r="D24" s="4">
        <v>76.5</v>
      </c>
      <c r="E24" s="4">
        <v>74.5</v>
      </c>
      <c r="F24" s="4">
        <v>61</v>
      </c>
      <c r="G24" s="4">
        <v>92</v>
      </c>
      <c r="H24" s="4">
        <v>80</v>
      </c>
      <c r="I24" s="4">
        <v>70</v>
      </c>
      <c r="J24" s="4">
        <v>74.5</v>
      </c>
      <c r="K24" s="4">
        <v>42</v>
      </c>
      <c r="L24" s="4">
        <v>35</v>
      </c>
      <c r="M24" s="4">
        <f t="shared" si="1"/>
        <v>605.5</v>
      </c>
      <c r="N24" s="4">
        <f t="shared" si="2"/>
        <v>75.6875</v>
      </c>
      <c r="O24" s="4" t="s">
        <v>26</v>
      </c>
    </row>
    <row r="25" spans="1:15" ht="15.75">
      <c r="A25" s="8">
        <v>18</v>
      </c>
      <c r="B25" s="2">
        <v>18746</v>
      </c>
      <c r="C25" s="3" t="s">
        <v>29</v>
      </c>
      <c r="D25" s="4">
        <v>80</v>
      </c>
      <c r="E25" s="4">
        <v>74.5</v>
      </c>
      <c r="F25" s="4">
        <v>86</v>
      </c>
      <c r="G25" s="4">
        <v>73</v>
      </c>
      <c r="H25" s="4">
        <v>71</v>
      </c>
      <c r="I25" s="4">
        <v>77</v>
      </c>
      <c r="J25" s="4">
        <v>65.5</v>
      </c>
      <c r="K25" s="4">
        <v>43</v>
      </c>
      <c r="L25" s="4">
        <v>33</v>
      </c>
      <c r="M25" s="4">
        <f t="shared" si="1"/>
        <v>603</v>
      </c>
      <c r="N25" s="4">
        <f t="shared" si="2"/>
        <v>75.375</v>
      </c>
      <c r="O25" s="4" t="s">
        <v>26</v>
      </c>
    </row>
    <row r="26" spans="1:15" ht="15.75">
      <c r="A26" s="8">
        <v>19</v>
      </c>
      <c r="B26" s="2">
        <v>22036</v>
      </c>
      <c r="C26" s="3" t="s">
        <v>30</v>
      </c>
      <c r="D26" s="4">
        <v>83</v>
      </c>
      <c r="E26" s="4">
        <v>66</v>
      </c>
      <c r="F26" s="4">
        <v>82</v>
      </c>
      <c r="G26" s="4">
        <v>81</v>
      </c>
      <c r="H26" s="4">
        <v>66</v>
      </c>
      <c r="I26" s="4">
        <v>79</v>
      </c>
      <c r="J26" s="4">
        <v>68.5</v>
      </c>
      <c r="K26" s="4">
        <v>39</v>
      </c>
      <c r="L26" s="4">
        <v>35</v>
      </c>
      <c r="M26" s="4">
        <f t="shared" si="1"/>
        <v>599.5</v>
      </c>
      <c r="N26" s="4">
        <f t="shared" si="2"/>
        <v>74.9375</v>
      </c>
      <c r="O26" s="4" t="s">
        <v>26</v>
      </c>
    </row>
    <row r="27" spans="1:15" ht="15.75">
      <c r="A27" s="8">
        <v>20</v>
      </c>
      <c r="B27" s="9">
        <v>22202</v>
      </c>
      <c r="C27" s="10" t="s">
        <v>63</v>
      </c>
      <c r="D27" s="4">
        <v>74.5</v>
      </c>
      <c r="E27" s="4">
        <v>65.5</v>
      </c>
      <c r="F27" s="4">
        <v>67.5</v>
      </c>
      <c r="G27" s="4">
        <v>90</v>
      </c>
      <c r="H27" s="4">
        <v>67</v>
      </c>
      <c r="I27" s="4">
        <v>66</v>
      </c>
      <c r="J27" s="4">
        <v>82</v>
      </c>
      <c r="K27" s="4">
        <v>44</v>
      </c>
      <c r="L27" s="4">
        <v>42</v>
      </c>
      <c r="M27" s="4">
        <f t="shared" si="1"/>
        <v>598.5</v>
      </c>
      <c r="N27" s="4">
        <f t="shared" si="2"/>
        <v>74.8125</v>
      </c>
      <c r="O27" s="4" t="s">
        <v>26</v>
      </c>
    </row>
    <row r="28" spans="1:15" ht="15.75">
      <c r="A28" s="8">
        <v>21</v>
      </c>
      <c r="B28" s="2">
        <v>22210</v>
      </c>
      <c r="C28" s="3" t="s">
        <v>31</v>
      </c>
      <c r="D28" s="4">
        <v>85.5</v>
      </c>
      <c r="E28" s="4">
        <v>79</v>
      </c>
      <c r="F28" s="4">
        <v>59.5</v>
      </c>
      <c r="G28" s="4">
        <v>77</v>
      </c>
      <c r="H28" s="4">
        <v>72</v>
      </c>
      <c r="I28" s="4">
        <v>59</v>
      </c>
      <c r="J28" s="4">
        <v>68.5</v>
      </c>
      <c r="K28" s="4">
        <v>46</v>
      </c>
      <c r="L28" s="4">
        <v>41</v>
      </c>
      <c r="M28" s="4">
        <f t="shared" si="1"/>
        <v>587.5</v>
      </c>
      <c r="N28" s="4">
        <f t="shared" si="2"/>
        <v>73.4375</v>
      </c>
      <c r="O28" s="4" t="s">
        <v>26</v>
      </c>
    </row>
    <row r="29" spans="1:15" ht="15.75">
      <c r="A29" s="8">
        <v>22</v>
      </c>
      <c r="B29" s="2">
        <v>22157</v>
      </c>
      <c r="C29" s="3" t="s">
        <v>32</v>
      </c>
      <c r="D29" s="4">
        <v>77</v>
      </c>
      <c r="E29" s="4">
        <v>71.5</v>
      </c>
      <c r="F29" s="4">
        <v>67</v>
      </c>
      <c r="G29" s="4">
        <v>82</v>
      </c>
      <c r="H29" s="4">
        <v>60.5</v>
      </c>
      <c r="I29" s="4">
        <v>72</v>
      </c>
      <c r="J29" s="4">
        <v>72</v>
      </c>
      <c r="K29" s="4">
        <v>45</v>
      </c>
      <c r="L29" s="4">
        <v>33</v>
      </c>
      <c r="M29" s="4">
        <f t="shared" si="1"/>
        <v>580</v>
      </c>
      <c r="N29" s="4">
        <f t="shared" si="2"/>
        <v>72.5</v>
      </c>
      <c r="O29" s="4" t="s">
        <v>26</v>
      </c>
    </row>
    <row r="30" spans="1:15" ht="15.75">
      <c r="A30" s="8">
        <v>23</v>
      </c>
      <c r="B30" s="9">
        <v>22115</v>
      </c>
      <c r="C30" s="10" t="s">
        <v>64</v>
      </c>
      <c r="D30" s="4">
        <v>69</v>
      </c>
      <c r="E30" s="4">
        <v>77</v>
      </c>
      <c r="F30" s="4">
        <v>58</v>
      </c>
      <c r="G30" s="4">
        <v>91</v>
      </c>
      <c r="H30" s="4">
        <v>64</v>
      </c>
      <c r="I30" s="4">
        <v>64</v>
      </c>
      <c r="J30" s="4">
        <v>73</v>
      </c>
      <c r="K30" s="4">
        <v>37</v>
      </c>
      <c r="L30" s="4">
        <v>39</v>
      </c>
      <c r="M30" s="4">
        <f t="shared" si="1"/>
        <v>572</v>
      </c>
      <c r="N30" s="4">
        <f t="shared" si="2"/>
        <v>71.5</v>
      </c>
      <c r="O30" s="4" t="s">
        <v>26</v>
      </c>
    </row>
    <row r="31" spans="1:15" ht="15.75">
      <c r="A31" s="8">
        <v>24</v>
      </c>
      <c r="B31" s="9">
        <v>27008</v>
      </c>
      <c r="C31" s="10" t="s">
        <v>65</v>
      </c>
      <c r="D31" s="4">
        <v>74.5</v>
      </c>
      <c r="E31" s="4">
        <v>60.5</v>
      </c>
      <c r="F31" s="4">
        <v>62.5</v>
      </c>
      <c r="G31" s="4">
        <v>87</v>
      </c>
      <c r="H31" s="4">
        <v>66</v>
      </c>
      <c r="I31" s="4">
        <v>63</v>
      </c>
      <c r="J31" s="4">
        <v>70</v>
      </c>
      <c r="K31" s="4">
        <v>39</v>
      </c>
      <c r="L31" s="4">
        <v>41</v>
      </c>
      <c r="M31" s="4">
        <f t="shared" si="1"/>
        <v>563.5</v>
      </c>
      <c r="N31" s="4">
        <f t="shared" si="2"/>
        <v>70.4375</v>
      </c>
      <c r="O31" s="4" t="s">
        <v>26</v>
      </c>
    </row>
    <row r="32" spans="1:15" ht="15.75">
      <c r="A32" s="8">
        <v>25</v>
      </c>
      <c r="B32" s="2">
        <v>26316</v>
      </c>
      <c r="C32" s="3" t="s">
        <v>33</v>
      </c>
      <c r="D32" s="4">
        <v>72.5</v>
      </c>
      <c r="E32" s="4">
        <v>72</v>
      </c>
      <c r="F32" s="4">
        <v>69</v>
      </c>
      <c r="G32" s="4">
        <v>76.5</v>
      </c>
      <c r="H32" s="4">
        <v>70.5</v>
      </c>
      <c r="I32" s="4">
        <v>65</v>
      </c>
      <c r="J32" s="4">
        <v>64</v>
      </c>
      <c r="K32" s="4">
        <v>40</v>
      </c>
      <c r="L32" s="4">
        <v>33</v>
      </c>
      <c r="M32" s="4">
        <f t="shared" si="1"/>
        <v>562.5</v>
      </c>
      <c r="N32" s="4">
        <f t="shared" si="2"/>
        <v>70.3125</v>
      </c>
      <c r="O32" s="4" t="s">
        <v>26</v>
      </c>
    </row>
    <row r="33" spans="1:15" ht="15.75">
      <c r="A33" s="8">
        <v>26</v>
      </c>
      <c r="B33" s="2">
        <v>26402</v>
      </c>
      <c r="C33" s="3" t="s">
        <v>34</v>
      </c>
      <c r="D33" s="4">
        <v>79</v>
      </c>
      <c r="E33" s="4">
        <v>59.5</v>
      </c>
      <c r="F33" s="4">
        <v>70</v>
      </c>
      <c r="G33" s="4">
        <v>81</v>
      </c>
      <c r="H33" s="4">
        <v>70</v>
      </c>
      <c r="I33" s="4">
        <v>63</v>
      </c>
      <c r="J33" s="4">
        <v>61.5</v>
      </c>
      <c r="K33" s="4">
        <v>36</v>
      </c>
      <c r="L33" s="4">
        <v>42</v>
      </c>
      <c r="M33" s="4">
        <f t="shared" si="1"/>
        <v>562</v>
      </c>
      <c r="N33" s="4">
        <f t="shared" si="2"/>
        <v>70.25</v>
      </c>
      <c r="O33" s="4" t="s">
        <v>26</v>
      </c>
    </row>
    <row r="34" spans="1:15" ht="15.75">
      <c r="A34" s="8">
        <v>27</v>
      </c>
      <c r="B34" s="2">
        <v>22042</v>
      </c>
      <c r="C34" s="3" t="s">
        <v>35</v>
      </c>
      <c r="D34" s="4">
        <v>72.5</v>
      </c>
      <c r="E34" s="4">
        <v>61</v>
      </c>
      <c r="F34" s="4">
        <v>45.5</v>
      </c>
      <c r="G34" s="4">
        <v>89</v>
      </c>
      <c r="H34" s="4">
        <v>67</v>
      </c>
      <c r="I34" s="4">
        <v>70</v>
      </c>
      <c r="J34" s="4">
        <v>71</v>
      </c>
      <c r="K34" s="4">
        <v>47</v>
      </c>
      <c r="L34" s="4">
        <v>36</v>
      </c>
      <c r="M34" s="4">
        <f t="shared" si="1"/>
        <v>559</v>
      </c>
      <c r="N34" s="4">
        <f t="shared" si="2"/>
        <v>69.875</v>
      </c>
      <c r="O34" s="4" t="s">
        <v>26</v>
      </c>
    </row>
    <row r="35" spans="1:15" ht="15.75">
      <c r="A35" s="8">
        <v>28</v>
      </c>
      <c r="B35" s="2">
        <v>22134</v>
      </c>
      <c r="C35" s="3" t="s">
        <v>36</v>
      </c>
      <c r="D35" s="4">
        <v>77</v>
      </c>
      <c r="E35" s="4">
        <v>57.5</v>
      </c>
      <c r="F35" s="4">
        <v>55</v>
      </c>
      <c r="G35" s="4">
        <v>73</v>
      </c>
      <c r="H35" s="4">
        <v>78.5</v>
      </c>
      <c r="I35" s="4">
        <v>58</v>
      </c>
      <c r="J35" s="4">
        <v>81</v>
      </c>
      <c r="K35" s="4">
        <v>42</v>
      </c>
      <c r="L35" s="4">
        <v>37</v>
      </c>
      <c r="M35" s="4">
        <f t="shared" si="1"/>
        <v>559</v>
      </c>
      <c r="N35" s="4">
        <f t="shared" si="2"/>
        <v>69.875</v>
      </c>
      <c r="O35" s="4" t="s">
        <v>26</v>
      </c>
    </row>
    <row r="36" spans="1:15" ht="15.75">
      <c r="A36" s="8">
        <v>29</v>
      </c>
      <c r="B36" s="2">
        <v>26315</v>
      </c>
      <c r="C36" s="3" t="s">
        <v>37</v>
      </c>
      <c r="D36" s="4">
        <v>78.5</v>
      </c>
      <c r="E36" s="4">
        <v>54.5</v>
      </c>
      <c r="F36" s="4">
        <v>69.5</v>
      </c>
      <c r="G36" s="4">
        <v>68</v>
      </c>
      <c r="H36" s="4">
        <v>74</v>
      </c>
      <c r="I36" s="4">
        <v>84</v>
      </c>
      <c r="J36" s="4">
        <v>67.5</v>
      </c>
      <c r="K36" s="4">
        <v>28</v>
      </c>
      <c r="L36" s="4">
        <v>35</v>
      </c>
      <c r="M36" s="4">
        <f t="shared" si="1"/>
        <v>559</v>
      </c>
      <c r="N36" s="4">
        <f t="shared" si="2"/>
        <v>69.875</v>
      </c>
      <c r="O36" s="4" t="s">
        <v>26</v>
      </c>
    </row>
    <row r="37" spans="1:15" ht="15.75">
      <c r="A37" s="8">
        <v>30</v>
      </c>
      <c r="B37" s="9">
        <v>22098</v>
      </c>
      <c r="C37" s="10" t="s">
        <v>66</v>
      </c>
      <c r="D37" s="4">
        <v>83</v>
      </c>
      <c r="E37" s="4">
        <v>75</v>
      </c>
      <c r="F37" s="4">
        <v>66.5</v>
      </c>
      <c r="G37" s="4">
        <v>68</v>
      </c>
      <c r="H37" s="4">
        <v>60</v>
      </c>
      <c r="I37" s="4">
        <v>53</v>
      </c>
      <c r="J37" s="4">
        <v>54</v>
      </c>
      <c r="K37" s="4">
        <v>37</v>
      </c>
      <c r="L37" s="4">
        <v>41</v>
      </c>
      <c r="M37" s="4">
        <f t="shared" si="1"/>
        <v>537.5</v>
      </c>
      <c r="N37" s="4">
        <f t="shared" si="2"/>
        <v>67.1875</v>
      </c>
      <c r="O37" s="4" t="s">
        <v>39</v>
      </c>
    </row>
    <row r="38" spans="1:15" ht="15.75">
      <c r="A38" s="8">
        <v>31</v>
      </c>
      <c r="B38" s="2">
        <v>26634</v>
      </c>
      <c r="C38" s="3" t="s">
        <v>38</v>
      </c>
      <c r="D38" s="4">
        <v>77.5</v>
      </c>
      <c r="E38" s="4">
        <v>59</v>
      </c>
      <c r="F38" s="4">
        <v>63</v>
      </c>
      <c r="G38" s="4">
        <v>58</v>
      </c>
      <c r="H38" s="4">
        <v>67</v>
      </c>
      <c r="I38" s="4">
        <v>59</v>
      </c>
      <c r="J38" s="4">
        <v>72</v>
      </c>
      <c r="K38" s="4">
        <v>40</v>
      </c>
      <c r="L38" s="4">
        <v>39</v>
      </c>
      <c r="M38" s="4">
        <f t="shared" si="1"/>
        <v>534.5</v>
      </c>
      <c r="N38" s="4">
        <f t="shared" si="2"/>
        <v>66.8125</v>
      </c>
      <c r="O38" s="4" t="s">
        <v>39</v>
      </c>
    </row>
    <row r="39" spans="1:15" ht="15.75">
      <c r="A39" s="8">
        <v>32</v>
      </c>
      <c r="B39" s="9">
        <v>22127</v>
      </c>
      <c r="C39" s="10" t="s">
        <v>67</v>
      </c>
      <c r="D39" s="4">
        <v>78.5</v>
      </c>
      <c r="E39" s="4">
        <v>57</v>
      </c>
      <c r="F39" s="4">
        <v>48.5</v>
      </c>
      <c r="G39" s="4">
        <v>69</v>
      </c>
      <c r="H39" s="4">
        <v>80</v>
      </c>
      <c r="I39" s="4">
        <v>76</v>
      </c>
      <c r="J39" s="4">
        <v>59.5</v>
      </c>
      <c r="K39" s="4">
        <v>31</v>
      </c>
      <c r="L39" s="4">
        <v>35</v>
      </c>
      <c r="M39" s="4">
        <f t="shared" si="1"/>
        <v>534.5</v>
      </c>
      <c r="N39" s="4">
        <f t="shared" si="2"/>
        <v>66.8125</v>
      </c>
      <c r="O39" s="4" t="s">
        <v>39</v>
      </c>
    </row>
    <row r="40" spans="1:15" ht="15.75">
      <c r="A40" s="8">
        <v>33</v>
      </c>
      <c r="B40" s="2">
        <v>26285</v>
      </c>
      <c r="C40" s="3" t="s">
        <v>40</v>
      </c>
      <c r="D40" s="4">
        <v>77.5</v>
      </c>
      <c r="E40" s="4">
        <v>70.5</v>
      </c>
      <c r="F40" s="4">
        <v>46</v>
      </c>
      <c r="G40" s="4">
        <v>72</v>
      </c>
      <c r="H40" s="4">
        <v>55</v>
      </c>
      <c r="I40" s="4">
        <v>68</v>
      </c>
      <c r="J40" s="4">
        <v>60</v>
      </c>
      <c r="K40" s="4">
        <v>41</v>
      </c>
      <c r="L40" s="4">
        <v>42</v>
      </c>
      <c r="M40" s="4">
        <f t="shared" si="1"/>
        <v>532</v>
      </c>
      <c r="N40" s="4">
        <f t="shared" si="2"/>
        <v>66.5</v>
      </c>
      <c r="O40" s="4" t="s">
        <v>39</v>
      </c>
    </row>
    <row r="41" spans="1:15" ht="15.75">
      <c r="A41" s="8">
        <v>34</v>
      </c>
      <c r="B41" s="2">
        <v>26306</v>
      </c>
      <c r="C41" s="3" t="s">
        <v>41</v>
      </c>
      <c r="D41" s="4">
        <v>68.5</v>
      </c>
      <c r="E41" s="4">
        <v>62.5</v>
      </c>
      <c r="F41" s="4">
        <v>51.5</v>
      </c>
      <c r="G41" s="4">
        <v>70</v>
      </c>
      <c r="H41" s="4">
        <v>62.5</v>
      </c>
      <c r="I41" s="4">
        <v>57</v>
      </c>
      <c r="J41" s="4">
        <v>66</v>
      </c>
      <c r="K41" s="4">
        <v>44</v>
      </c>
      <c r="L41" s="4">
        <v>35</v>
      </c>
      <c r="M41" s="4">
        <f t="shared" si="1"/>
        <v>517</v>
      </c>
      <c r="N41" s="4">
        <f t="shared" si="2"/>
        <v>64.625</v>
      </c>
      <c r="O41" s="4" t="s">
        <v>39</v>
      </c>
    </row>
    <row r="42" spans="1:15" ht="15.75">
      <c r="A42" s="8">
        <v>35</v>
      </c>
      <c r="B42" s="9">
        <v>23244</v>
      </c>
      <c r="C42" s="10" t="s">
        <v>68</v>
      </c>
      <c r="D42" s="4">
        <v>72</v>
      </c>
      <c r="E42" s="4">
        <v>55.5</v>
      </c>
      <c r="F42" s="4">
        <v>49.5</v>
      </c>
      <c r="G42" s="4">
        <v>75</v>
      </c>
      <c r="H42" s="4">
        <v>60.5</v>
      </c>
      <c r="I42" s="4">
        <v>62</v>
      </c>
      <c r="J42" s="4">
        <v>64</v>
      </c>
      <c r="K42" s="4">
        <v>42</v>
      </c>
      <c r="L42" s="4">
        <v>35</v>
      </c>
      <c r="M42" s="4">
        <f t="shared" si="1"/>
        <v>515.5</v>
      </c>
      <c r="N42" s="4">
        <f t="shared" si="2"/>
        <v>64.4375</v>
      </c>
      <c r="O42" s="4" t="s">
        <v>39</v>
      </c>
    </row>
    <row r="43" spans="1:15" ht="15.75">
      <c r="A43" s="8">
        <v>36</v>
      </c>
      <c r="B43" s="2">
        <v>22216</v>
      </c>
      <c r="C43" s="3" t="s">
        <v>42</v>
      </c>
      <c r="D43" s="4">
        <v>75.5</v>
      </c>
      <c r="E43" s="4">
        <v>61.5</v>
      </c>
      <c r="F43" s="4">
        <v>60</v>
      </c>
      <c r="G43" s="4">
        <v>66</v>
      </c>
      <c r="H43" s="4">
        <v>60</v>
      </c>
      <c r="I43" s="4">
        <v>69</v>
      </c>
      <c r="J43" s="4">
        <v>47.5</v>
      </c>
      <c r="K43" s="4">
        <v>37</v>
      </c>
      <c r="L43" s="4">
        <v>37</v>
      </c>
      <c r="M43" s="4">
        <f t="shared" si="1"/>
        <v>513.5</v>
      </c>
      <c r="N43" s="4">
        <f t="shared" si="2"/>
        <v>64.1875</v>
      </c>
      <c r="O43" s="4" t="s">
        <v>39</v>
      </c>
    </row>
    <row r="44" spans="1:15" ht="15.75">
      <c r="A44" s="8">
        <v>37</v>
      </c>
      <c r="B44" s="9">
        <v>22047</v>
      </c>
      <c r="C44" s="10" t="s">
        <v>69</v>
      </c>
      <c r="D44" s="4">
        <v>61</v>
      </c>
      <c r="E44" s="4">
        <v>54.5</v>
      </c>
      <c r="F44" s="4">
        <v>55.5</v>
      </c>
      <c r="G44" s="4">
        <v>76</v>
      </c>
      <c r="H44" s="4">
        <v>62</v>
      </c>
      <c r="I44" s="4">
        <v>55</v>
      </c>
      <c r="J44" s="4">
        <v>68</v>
      </c>
      <c r="K44" s="4">
        <v>39</v>
      </c>
      <c r="L44" s="4">
        <v>39</v>
      </c>
      <c r="M44" s="4">
        <f t="shared" si="1"/>
        <v>510</v>
      </c>
      <c r="N44" s="4">
        <f t="shared" si="2"/>
        <v>63.75</v>
      </c>
      <c r="O44" s="4" t="s">
        <v>39</v>
      </c>
    </row>
    <row r="45" spans="1:15" ht="15.75">
      <c r="A45" s="8">
        <v>38</v>
      </c>
      <c r="B45" s="2">
        <v>23848</v>
      </c>
      <c r="C45" s="3" t="s">
        <v>43</v>
      </c>
      <c r="D45" s="4">
        <v>72</v>
      </c>
      <c r="E45" s="4">
        <v>65.5</v>
      </c>
      <c r="F45" s="4">
        <v>49</v>
      </c>
      <c r="G45" s="4">
        <v>62</v>
      </c>
      <c r="H45" s="4">
        <v>59</v>
      </c>
      <c r="I45" s="4">
        <v>68</v>
      </c>
      <c r="J45" s="4">
        <v>65</v>
      </c>
      <c r="K45" s="4">
        <v>30</v>
      </c>
      <c r="L45" s="4">
        <v>38</v>
      </c>
      <c r="M45" s="4">
        <f t="shared" si="1"/>
        <v>508.5</v>
      </c>
      <c r="N45" s="4">
        <f t="shared" si="2"/>
        <v>63.5625</v>
      </c>
      <c r="O45" s="4" t="s">
        <v>39</v>
      </c>
    </row>
    <row r="46" spans="1:15" ht="15.75">
      <c r="A46" s="8">
        <v>39</v>
      </c>
      <c r="B46" s="9">
        <v>26346</v>
      </c>
      <c r="C46" s="10" t="s">
        <v>70</v>
      </c>
      <c r="D46" s="4">
        <v>69.5</v>
      </c>
      <c r="E46" s="4">
        <v>54</v>
      </c>
      <c r="F46" s="4">
        <v>59</v>
      </c>
      <c r="G46" s="4">
        <v>71</v>
      </c>
      <c r="H46" s="4">
        <v>66</v>
      </c>
      <c r="I46" s="4">
        <v>49</v>
      </c>
      <c r="J46" s="4">
        <v>61.5</v>
      </c>
      <c r="K46" s="4">
        <v>36</v>
      </c>
      <c r="L46" s="4">
        <v>36</v>
      </c>
      <c r="M46" s="4">
        <f t="shared" si="1"/>
        <v>502</v>
      </c>
      <c r="N46" s="4">
        <f t="shared" si="2"/>
        <v>62.75</v>
      </c>
      <c r="O46" s="4" t="s">
        <v>39</v>
      </c>
    </row>
    <row r="47" spans="1:15" ht="15.75">
      <c r="A47" s="8">
        <v>40</v>
      </c>
      <c r="B47" s="2">
        <v>22158</v>
      </c>
      <c r="C47" s="3" t="s">
        <v>44</v>
      </c>
      <c r="D47" s="4">
        <v>72.5</v>
      </c>
      <c r="E47" s="4">
        <v>67</v>
      </c>
      <c r="F47" s="4">
        <v>45</v>
      </c>
      <c r="G47" s="4">
        <v>62</v>
      </c>
      <c r="H47" s="4">
        <v>60</v>
      </c>
      <c r="I47" s="5">
        <v>68</v>
      </c>
      <c r="J47" s="4">
        <v>65</v>
      </c>
      <c r="K47" s="4">
        <v>31</v>
      </c>
      <c r="L47" s="4">
        <v>30</v>
      </c>
      <c r="M47" s="4">
        <f t="shared" si="1"/>
        <v>500.5</v>
      </c>
      <c r="N47" s="4">
        <f t="shared" si="2"/>
        <v>62.5625</v>
      </c>
      <c r="O47" s="4" t="s">
        <v>39</v>
      </c>
    </row>
    <row r="48" spans="1:15" ht="15.75">
      <c r="A48" s="8">
        <v>41</v>
      </c>
      <c r="B48" s="9">
        <v>26328</v>
      </c>
      <c r="C48" s="10" t="s">
        <v>71</v>
      </c>
      <c r="D48" s="4">
        <v>73.5</v>
      </c>
      <c r="E48" s="4">
        <v>48.5</v>
      </c>
      <c r="F48" s="4">
        <v>54.5</v>
      </c>
      <c r="G48" s="4">
        <v>63</v>
      </c>
      <c r="H48" s="4">
        <v>63</v>
      </c>
      <c r="I48" s="4">
        <v>62</v>
      </c>
      <c r="J48" s="4">
        <v>66</v>
      </c>
      <c r="K48" s="4">
        <v>31</v>
      </c>
      <c r="L48" s="4">
        <v>38</v>
      </c>
      <c r="M48" s="4">
        <f t="shared" si="1"/>
        <v>499.5</v>
      </c>
      <c r="N48" s="4">
        <f t="shared" si="2"/>
        <v>62.4375</v>
      </c>
      <c r="O48" s="4" t="s">
        <v>39</v>
      </c>
    </row>
    <row r="49" spans="1:15" ht="15.75">
      <c r="A49" s="8">
        <v>42</v>
      </c>
      <c r="B49" s="9">
        <v>26385</v>
      </c>
      <c r="C49" s="10" t="s">
        <v>72</v>
      </c>
      <c r="D49" s="4">
        <v>59</v>
      </c>
      <c r="E49" s="4">
        <v>44</v>
      </c>
      <c r="F49" s="4">
        <v>61</v>
      </c>
      <c r="G49" s="4">
        <v>75</v>
      </c>
      <c r="H49" s="4">
        <v>63.5</v>
      </c>
      <c r="I49" s="4">
        <v>56</v>
      </c>
      <c r="J49" s="4">
        <v>61</v>
      </c>
      <c r="K49" s="4">
        <v>40</v>
      </c>
      <c r="L49" s="4">
        <v>36</v>
      </c>
      <c r="M49" s="4">
        <f t="shared" si="1"/>
        <v>495.5</v>
      </c>
      <c r="N49" s="4">
        <f t="shared" si="2"/>
        <v>61.9375</v>
      </c>
      <c r="O49" s="4" t="s">
        <v>39</v>
      </c>
    </row>
    <row r="50" spans="1:15" ht="15.75">
      <c r="A50" s="8">
        <v>43</v>
      </c>
      <c r="B50" s="2">
        <v>22298</v>
      </c>
      <c r="C50" s="3" t="s">
        <v>45</v>
      </c>
      <c r="D50" s="4">
        <v>78</v>
      </c>
      <c r="E50" s="4">
        <v>63.5</v>
      </c>
      <c r="F50" s="4">
        <v>46.5</v>
      </c>
      <c r="G50" s="4">
        <v>59</v>
      </c>
      <c r="H50" s="4">
        <v>60</v>
      </c>
      <c r="I50" s="4">
        <v>62</v>
      </c>
      <c r="J50" s="4">
        <v>57</v>
      </c>
      <c r="K50" s="4">
        <v>36</v>
      </c>
      <c r="L50" s="4">
        <v>31</v>
      </c>
      <c r="M50" s="4">
        <f t="shared" si="1"/>
        <v>493</v>
      </c>
      <c r="N50" s="4">
        <f t="shared" si="2"/>
        <v>61.625</v>
      </c>
      <c r="O50" s="4" t="s">
        <v>39</v>
      </c>
    </row>
    <row r="51" spans="1:15" ht="15.75">
      <c r="A51" s="8">
        <v>44</v>
      </c>
      <c r="B51" s="9">
        <v>22081</v>
      </c>
      <c r="C51" s="10" t="s">
        <v>73</v>
      </c>
      <c r="D51" s="4">
        <v>61</v>
      </c>
      <c r="E51" s="4">
        <v>47.5</v>
      </c>
      <c r="F51" s="4">
        <v>51</v>
      </c>
      <c r="G51" s="4">
        <v>63</v>
      </c>
      <c r="H51" s="4">
        <v>66</v>
      </c>
      <c r="I51" s="4">
        <v>79</v>
      </c>
      <c r="J51" s="4">
        <v>53</v>
      </c>
      <c r="K51" s="4">
        <v>35</v>
      </c>
      <c r="L51" s="4">
        <v>35</v>
      </c>
      <c r="M51" s="4">
        <f t="shared" si="1"/>
        <v>490.5</v>
      </c>
      <c r="N51" s="4">
        <f t="shared" si="2"/>
        <v>61.3125</v>
      </c>
      <c r="O51" s="4" t="s">
        <v>39</v>
      </c>
    </row>
    <row r="52" spans="1:15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/>
      <c r="M52" s="51" t="s">
        <v>7</v>
      </c>
      <c r="N52" s="51" t="s">
        <v>8</v>
      </c>
      <c r="O52" s="51" t="s">
        <v>9</v>
      </c>
    </row>
    <row r="53" spans="1:15">
      <c r="A53" s="51"/>
      <c r="B53" s="51"/>
      <c r="C53" s="51"/>
      <c r="D53" s="1" t="s">
        <v>10</v>
      </c>
      <c r="E53" s="1" t="s">
        <v>11</v>
      </c>
      <c r="F53" s="1" t="s">
        <v>12</v>
      </c>
      <c r="G53" s="1" t="s">
        <v>13</v>
      </c>
      <c r="H53" s="1" t="s">
        <v>14</v>
      </c>
      <c r="I53" s="1" t="s">
        <v>15</v>
      </c>
      <c r="J53" s="1" t="s">
        <v>16</v>
      </c>
      <c r="K53" s="1" t="s">
        <v>17</v>
      </c>
      <c r="L53" s="1" t="s">
        <v>18</v>
      </c>
      <c r="M53" s="51"/>
      <c r="N53" s="51"/>
      <c r="O53" s="51"/>
    </row>
    <row r="54" spans="1:15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50</v>
      </c>
      <c r="L54" s="1">
        <v>50</v>
      </c>
      <c r="M54" s="1">
        <f t="shared" ref="M54" si="3">SUM(D54:L54)</f>
        <v>800</v>
      </c>
      <c r="N54" s="51"/>
      <c r="O54" s="51"/>
    </row>
    <row r="55" spans="1:15" ht="15.75">
      <c r="A55" s="8">
        <v>45</v>
      </c>
      <c r="B55" s="9"/>
      <c r="C55" s="10" t="s">
        <v>74</v>
      </c>
      <c r="D55" s="4">
        <v>78.5</v>
      </c>
      <c r="E55" s="4">
        <v>64.5</v>
      </c>
      <c r="F55" s="4">
        <v>25</v>
      </c>
      <c r="G55" s="4">
        <v>76</v>
      </c>
      <c r="H55" s="4">
        <v>68</v>
      </c>
      <c r="I55" s="4">
        <v>47</v>
      </c>
      <c r="J55" s="4">
        <v>62</v>
      </c>
      <c r="K55" s="4">
        <v>35</v>
      </c>
      <c r="L55" s="4">
        <v>33</v>
      </c>
      <c r="M55" s="4">
        <f t="shared" ref="M55:M70" si="4">SUM(D55:L55)</f>
        <v>489</v>
      </c>
      <c r="N55" s="4">
        <f t="shared" ref="N55:N70" si="5">M55/8</f>
        <v>61.125</v>
      </c>
      <c r="O55" s="4" t="s">
        <v>39</v>
      </c>
    </row>
    <row r="56" spans="1:15" ht="15.75">
      <c r="A56" s="8">
        <v>46</v>
      </c>
      <c r="B56" s="9">
        <v>27030</v>
      </c>
      <c r="C56" s="10" t="s">
        <v>75</v>
      </c>
      <c r="D56" s="4">
        <v>70</v>
      </c>
      <c r="E56" s="4">
        <v>61.5</v>
      </c>
      <c r="F56" s="4">
        <v>63</v>
      </c>
      <c r="G56" s="4">
        <v>46</v>
      </c>
      <c r="H56" s="4">
        <v>58</v>
      </c>
      <c r="I56" s="4">
        <v>70</v>
      </c>
      <c r="J56" s="4">
        <v>53.5</v>
      </c>
      <c r="K56" s="4">
        <v>30</v>
      </c>
      <c r="L56" s="4">
        <v>35</v>
      </c>
      <c r="M56" s="4">
        <f t="shared" si="4"/>
        <v>487</v>
      </c>
      <c r="N56" s="4">
        <f t="shared" si="5"/>
        <v>60.875</v>
      </c>
      <c r="O56" s="4" t="s">
        <v>39</v>
      </c>
    </row>
    <row r="57" spans="1:15" ht="15.75">
      <c r="A57" s="8">
        <v>47</v>
      </c>
      <c r="B57" s="9">
        <v>26288</v>
      </c>
      <c r="C57" s="10" t="s">
        <v>76</v>
      </c>
      <c r="D57" s="4">
        <v>70.5</v>
      </c>
      <c r="E57" s="4">
        <v>53</v>
      </c>
      <c r="F57" s="4">
        <v>59</v>
      </c>
      <c r="G57" s="4">
        <v>49</v>
      </c>
      <c r="H57" s="4">
        <v>60</v>
      </c>
      <c r="I57" s="4">
        <v>61</v>
      </c>
      <c r="J57" s="4">
        <v>60.5</v>
      </c>
      <c r="K57" s="4">
        <v>36</v>
      </c>
      <c r="L57" s="4">
        <v>36</v>
      </c>
      <c r="M57" s="4">
        <f t="shared" si="4"/>
        <v>485</v>
      </c>
      <c r="N57" s="4">
        <f t="shared" si="5"/>
        <v>60.625</v>
      </c>
      <c r="O57" s="4" t="s">
        <v>39</v>
      </c>
    </row>
    <row r="58" spans="1:15" ht="15.75">
      <c r="A58" s="8">
        <v>48</v>
      </c>
      <c r="B58" s="2">
        <v>26345</v>
      </c>
      <c r="C58" s="3" t="s">
        <v>46</v>
      </c>
      <c r="D58" s="4">
        <v>68.5</v>
      </c>
      <c r="E58" s="4">
        <v>44</v>
      </c>
      <c r="F58" s="4">
        <v>43</v>
      </c>
      <c r="G58" s="4">
        <v>70</v>
      </c>
      <c r="H58" s="4">
        <v>55</v>
      </c>
      <c r="I58" s="4">
        <v>62</v>
      </c>
      <c r="J58" s="4">
        <v>65</v>
      </c>
      <c r="K58" s="4">
        <v>35</v>
      </c>
      <c r="L58" s="4">
        <v>36</v>
      </c>
      <c r="M58" s="4">
        <f t="shared" si="4"/>
        <v>478.5</v>
      </c>
      <c r="N58" s="4">
        <f t="shared" si="5"/>
        <v>59.8125</v>
      </c>
      <c r="O58" s="4" t="s">
        <v>39</v>
      </c>
    </row>
    <row r="59" spans="1:15" ht="15.75">
      <c r="A59" s="8">
        <v>49</v>
      </c>
      <c r="B59" s="9">
        <v>26329</v>
      </c>
      <c r="C59" s="10" t="s">
        <v>77</v>
      </c>
      <c r="D59" s="4">
        <v>58.5</v>
      </c>
      <c r="E59" s="4">
        <v>41.5</v>
      </c>
      <c r="F59" s="4">
        <v>54</v>
      </c>
      <c r="G59" s="4">
        <v>61</v>
      </c>
      <c r="H59" s="4">
        <v>53.5</v>
      </c>
      <c r="I59" s="4">
        <v>67</v>
      </c>
      <c r="J59" s="4">
        <v>64.5</v>
      </c>
      <c r="K59" s="4">
        <v>35</v>
      </c>
      <c r="L59" s="4">
        <v>30</v>
      </c>
      <c r="M59" s="4">
        <f t="shared" si="4"/>
        <v>465</v>
      </c>
      <c r="N59" s="4">
        <f t="shared" si="5"/>
        <v>58.125</v>
      </c>
      <c r="O59" s="4" t="s">
        <v>39</v>
      </c>
    </row>
    <row r="60" spans="1:15" ht="15.75">
      <c r="A60" s="8">
        <v>50</v>
      </c>
      <c r="B60" s="2">
        <v>26282</v>
      </c>
      <c r="C60" s="3" t="s">
        <v>47</v>
      </c>
      <c r="D60" s="4">
        <v>61.5</v>
      </c>
      <c r="E60" s="4">
        <v>58.5</v>
      </c>
      <c r="F60" s="4">
        <v>44.5</v>
      </c>
      <c r="G60" s="4">
        <v>62</v>
      </c>
      <c r="H60" s="4">
        <v>57</v>
      </c>
      <c r="I60" s="4">
        <v>46</v>
      </c>
      <c r="J60" s="4">
        <v>60</v>
      </c>
      <c r="K60" s="4">
        <v>34</v>
      </c>
      <c r="L60" s="4">
        <v>36</v>
      </c>
      <c r="M60" s="4">
        <f t="shared" si="4"/>
        <v>459.5</v>
      </c>
      <c r="N60" s="4">
        <f t="shared" si="5"/>
        <v>57.4375</v>
      </c>
      <c r="O60" s="4" t="s">
        <v>39</v>
      </c>
    </row>
    <row r="61" spans="1:15" ht="15.75">
      <c r="A61" s="8">
        <v>51</v>
      </c>
      <c r="B61" s="9">
        <v>26410</v>
      </c>
      <c r="C61" s="10" t="s">
        <v>78</v>
      </c>
      <c r="D61" s="4">
        <v>54.5</v>
      </c>
      <c r="E61" s="4">
        <v>37.5</v>
      </c>
      <c r="F61" s="4">
        <v>61.5</v>
      </c>
      <c r="G61" s="4">
        <v>51</v>
      </c>
      <c r="H61" s="4">
        <v>52</v>
      </c>
      <c r="I61" s="4">
        <v>63</v>
      </c>
      <c r="J61" s="4">
        <v>50</v>
      </c>
      <c r="K61" s="4">
        <v>39</v>
      </c>
      <c r="L61" s="4">
        <v>35</v>
      </c>
      <c r="M61" s="4">
        <f t="shared" si="4"/>
        <v>443.5</v>
      </c>
      <c r="N61" s="4">
        <f t="shared" si="5"/>
        <v>55.4375</v>
      </c>
      <c r="O61" s="4" t="s">
        <v>39</v>
      </c>
    </row>
    <row r="62" spans="1:15" ht="15.75">
      <c r="A62" s="8">
        <v>52</v>
      </c>
      <c r="B62" s="9">
        <v>26365</v>
      </c>
      <c r="C62" s="10" t="s">
        <v>79</v>
      </c>
      <c r="D62" s="4">
        <v>51</v>
      </c>
      <c r="E62" s="4">
        <v>40</v>
      </c>
      <c r="F62" s="4">
        <v>49.5</v>
      </c>
      <c r="G62" s="4">
        <v>76</v>
      </c>
      <c r="H62" s="4">
        <v>59.5</v>
      </c>
      <c r="I62" s="4">
        <v>48</v>
      </c>
      <c r="J62" s="4">
        <v>45</v>
      </c>
      <c r="K62" s="4">
        <v>31</v>
      </c>
      <c r="L62" s="4">
        <v>40</v>
      </c>
      <c r="M62" s="4">
        <f t="shared" si="4"/>
        <v>440</v>
      </c>
      <c r="N62" s="4">
        <f t="shared" si="5"/>
        <v>55</v>
      </c>
      <c r="O62" s="4" t="s">
        <v>39</v>
      </c>
    </row>
    <row r="63" spans="1:15" ht="15.75">
      <c r="A63" s="8">
        <v>53</v>
      </c>
      <c r="B63" s="2">
        <v>26292</v>
      </c>
      <c r="C63" s="3" t="s">
        <v>48</v>
      </c>
      <c r="D63" s="4">
        <v>63</v>
      </c>
      <c r="E63" s="4">
        <v>61</v>
      </c>
      <c r="F63" s="4">
        <v>39.5</v>
      </c>
      <c r="G63" s="4">
        <v>46.5</v>
      </c>
      <c r="H63" s="4">
        <v>60</v>
      </c>
      <c r="I63" s="4">
        <v>43</v>
      </c>
      <c r="J63" s="4">
        <v>51</v>
      </c>
      <c r="K63" s="4">
        <v>37</v>
      </c>
      <c r="L63" s="4">
        <v>33</v>
      </c>
      <c r="M63" s="4">
        <f t="shared" si="4"/>
        <v>434</v>
      </c>
      <c r="N63" s="4">
        <f t="shared" si="5"/>
        <v>54.25</v>
      </c>
      <c r="O63" s="4" t="s">
        <v>39</v>
      </c>
    </row>
    <row r="64" spans="1:15" ht="15.75">
      <c r="A64" s="8">
        <v>54</v>
      </c>
      <c r="B64" s="9">
        <v>22989</v>
      </c>
      <c r="C64" s="10" t="s">
        <v>80</v>
      </c>
      <c r="D64" s="4">
        <v>58</v>
      </c>
      <c r="E64" s="4">
        <v>60.5</v>
      </c>
      <c r="F64" s="4">
        <v>46.5</v>
      </c>
      <c r="G64" s="4">
        <v>39</v>
      </c>
      <c r="H64" s="4">
        <v>52</v>
      </c>
      <c r="I64" s="4">
        <v>48</v>
      </c>
      <c r="J64" s="4">
        <v>45</v>
      </c>
      <c r="K64" s="4">
        <v>35</v>
      </c>
      <c r="L64" s="4">
        <v>36</v>
      </c>
      <c r="M64" s="4">
        <f t="shared" si="4"/>
        <v>420</v>
      </c>
      <c r="N64" s="4">
        <f t="shared" si="5"/>
        <v>52.5</v>
      </c>
      <c r="O64" s="4" t="s">
        <v>39</v>
      </c>
    </row>
    <row r="65" spans="1:15" ht="15.75">
      <c r="A65" s="8">
        <v>55</v>
      </c>
      <c r="B65" s="9">
        <v>22399</v>
      </c>
      <c r="C65" s="10" t="s">
        <v>81</v>
      </c>
      <c r="D65" s="4">
        <v>50.5</v>
      </c>
      <c r="E65" s="4">
        <v>47</v>
      </c>
      <c r="F65" s="4">
        <v>45.5</v>
      </c>
      <c r="G65" s="4">
        <v>55</v>
      </c>
      <c r="H65" s="4">
        <v>58</v>
      </c>
      <c r="I65" s="4">
        <v>37</v>
      </c>
      <c r="J65" s="4">
        <v>50.5</v>
      </c>
      <c r="K65" s="4">
        <v>33</v>
      </c>
      <c r="L65" s="4">
        <v>33</v>
      </c>
      <c r="M65" s="4">
        <f t="shared" si="4"/>
        <v>409.5</v>
      </c>
      <c r="N65" s="4">
        <f t="shared" si="5"/>
        <v>51.1875</v>
      </c>
      <c r="O65" s="4" t="s">
        <v>39</v>
      </c>
    </row>
    <row r="66" spans="1:15" ht="15.75">
      <c r="A66" s="8">
        <v>56</v>
      </c>
      <c r="B66" s="2">
        <v>22123</v>
      </c>
      <c r="C66" s="3" t="s">
        <v>49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f t="shared" si="4"/>
        <v>0</v>
      </c>
      <c r="N66" s="4">
        <f t="shared" si="5"/>
        <v>0</v>
      </c>
      <c r="O66" s="4"/>
    </row>
    <row r="67" spans="1:15" ht="15.75">
      <c r="A67" s="8">
        <v>57</v>
      </c>
      <c r="B67" s="2">
        <v>26391</v>
      </c>
      <c r="C67" s="3" t="s">
        <v>50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f t="shared" si="4"/>
        <v>0</v>
      </c>
      <c r="N67" s="4">
        <f t="shared" si="5"/>
        <v>0</v>
      </c>
      <c r="O67" s="4"/>
    </row>
    <row r="68" spans="1:15" ht="15.75">
      <c r="A68" s="8">
        <v>58</v>
      </c>
      <c r="B68" s="6">
        <v>23570</v>
      </c>
      <c r="C68" s="7" t="s">
        <v>51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f t="shared" si="4"/>
        <v>0</v>
      </c>
      <c r="N68" s="4">
        <f t="shared" si="5"/>
        <v>0</v>
      </c>
      <c r="O68" s="4"/>
    </row>
    <row r="69" spans="1:15" ht="15.75">
      <c r="A69" s="8">
        <v>59</v>
      </c>
      <c r="B69" s="2">
        <v>26414</v>
      </c>
      <c r="C69" s="3" t="s">
        <v>52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f t="shared" si="4"/>
        <v>0</v>
      </c>
      <c r="N69" s="4">
        <f t="shared" si="5"/>
        <v>0</v>
      </c>
      <c r="O69" s="4"/>
    </row>
    <row r="70" spans="1:15" ht="15.75">
      <c r="A70" s="8">
        <v>60</v>
      </c>
      <c r="B70" s="9">
        <v>23855</v>
      </c>
      <c r="C70" s="10" t="s">
        <v>82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f t="shared" si="4"/>
        <v>0</v>
      </c>
      <c r="N70" s="4">
        <f t="shared" si="5"/>
        <v>0</v>
      </c>
      <c r="O70" s="4"/>
    </row>
  </sheetData>
  <sheetProtection password="ED31" sheet="1" objects="1" scenarios="1"/>
  <sortState ref="A8:O67">
    <sortCondition descending="1" ref="M8:M67"/>
  </sortState>
  <mergeCells count="18">
    <mergeCell ref="N52:N54"/>
    <mergeCell ref="O52:O54"/>
    <mergeCell ref="A52:A54"/>
    <mergeCell ref="B52:B54"/>
    <mergeCell ref="C52:C54"/>
    <mergeCell ref="D52:L52"/>
    <mergeCell ref="M52:M53"/>
    <mergeCell ref="A1:O1"/>
    <mergeCell ref="A2:O2"/>
    <mergeCell ref="A3:O3"/>
    <mergeCell ref="A4:O4"/>
    <mergeCell ref="A5:A7"/>
    <mergeCell ref="B5:B7"/>
    <mergeCell ref="C5:C7"/>
    <mergeCell ref="D5:L5"/>
    <mergeCell ref="M5:M6"/>
    <mergeCell ref="N5:N7"/>
    <mergeCell ref="O5:O7"/>
  </mergeCells>
  <pageMargins left="0.2" right="0.2" top="0.25" bottom="0.2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R8" sqref="R8"/>
    </sheetView>
  </sheetViews>
  <sheetFormatPr defaultRowHeight="15"/>
  <cols>
    <col min="1" max="1" width="4.7109375" customWidth="1"/>
    <col min="2" max="2" width="8.5703125" customWidth="1"/>
    <col min="3" max="3" width="25.85546875" customWidth="1"/>
    <col min="4" max="15" width="4.7109375" customWidth="1"/>
  </cols>
  <sheetData>
    <row r="1" spans="1:15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8.75">
      <c r="A4" s="55" t="s">
        <v>522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 t="s">
        <v>7</v>
      </c>
      <c r="N5" s="51" t="s">
        <v>8</v>
      </c>
      <c r="O5" s="51" t="s">
        <v>9</v>
      </c>
    </row>
    <row r="6" spans="1:15">
      <c r="A6" s="51"/>
      <c r="B6" s="51"/>
      <c r="C6" s="51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83</v>
      </c>
      <c r="I6" s="11" t="s">
        <v>15</v>
      </c>
      <c r="J6" s="11" t="s">
        <v>16</v>
      </c>
      <c r="K6" s="11" t="s">
        <v>17</v>
      </c>
      <c r="L6" s="11" t="s">
        <v>18</v>
      </c>
      <c r="M6" s="51"/>
      <c r="N6" s="51"/>
      <c r="O6" s="51"/>
    </row>
    <row r="7" spans="1:15">
      <c r="A7" s="51"/>
      <c r="B7" s="51"/>
      <c r="C7" s="51"/>
      <c r="D7" s="11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100</v>
      </c>
      <c r="J7" s="11">
        <v>100</v>
      </c>
      <c r="K7" s="11">
        <v>50</v>
      </c>
      <c r="L7" s="11">
        <v>50</v>
      </c>
      <c r="M7" s="11">
        <f t="shared" ref="M7" si="0">SUM(D7:L7)</f>
        <v>800</v>
      </c>
      <c r="N7" s="51"/>
      <c r="O7" s="51"/>
    </row>
    <row r="8" spans="1:15" ht="15.75">
      <c r="A8" s="2">
        <v>1</v>
      </c>
      <c r="B8" s="2">
        <v>26537</v>
      </c>
      <c r="C8" s="3" t="s">
        <v>224</v>
      </c>
      <c r="D8" s="4">
        <v>91.5</v>
      </c>
      <c r="E8" s="4">
        <v>84</v>
      </c>
      <c r="F8" s="4">
        <v>87.5</v>
      </c>
      <c r="G8" s="4">
        <v>90</v>
      </c>
      <c r="H8" s="4">
        <v>78.5</v>
      </c>
      <c r="I8" s="4">
        <v>95</v>
      </c>
      <c r="J8" s="4">
        <v>88.5</v>
      </c>
      <c r="K8" s="4">
        <v>47</v>
      </c>
      <c r="L8" s="4">
        <v>42</v>
      </c>
      <c r="M8" s="4">
        <f t="shared" ref="M8:M51" si="1">SUM(D8:L8)</f>
        <v>704</v>
      </c>
      <c r="N8" s="4">
        <f t="shared" ref="N8:N51" si="2">M8/8</f>
        <v>88</v>
      </c>
      <c r="O8" s="4" t="s">
        <v>20</v>
      </c>
    </row>
    <row r="9" spans="1:15" ht="15.75">
      <c r="A9" s="2">
        <v>2</v>
      </c>
      <c r="B9" s="2">
        <v>22572</v>
      </c>
      <c r="C9" s="3" t="s">
        <v>523</v>
      </c>
      <c r="D9" s="4">
        <v>96</v>
      </c>
      <c r="E9" s="4">
        <v>84.5</v>
      </c>
      <c r="F9" s="4">
        <v>92</v>
      </c>
      <c r="G9" s="4">
        <v>77</v>
      </c>
      <c r="H9" s="4">
        <v>88.5</v>
      </c>
      <c r="I9" s="4">
        <v>97</v>
      </c>
      <c r="J9" s="4">
        <v>89.5</v>
      </c>
      <c r="K9" s="4">
        <v>37</v>
      </c>
      <c r="L9" s="4">
        <v>42</v>
      </c>
      <c r="M9" s="4">
        <f t="shared" si="1"/>
        <v>703.5</v>
      </c>
      <c r="N9" s="4">
        <f t="shared" si="2"/>
        <v>87.9375</v>
      </c>
      <c r="O9" s="4" t="s">
        <v>20</v>
      </c>
    </row>
    <row r="10" spans="1:15" ht="15.75">
      <c r="A10" s="2">
        <v>3</v>
      </c>
      <c r="B10" s="2">
        <v>22402</v>
      </c>
      <c r="C10" s="3" t="s">
        <v>524</v>
      </c>
      <c r="D10" s="4">
        <v>91</v>
      </c>
      <c r="E10" s="4">
        <v>88</v>
      </c>
      <c r="F10" s="4">
        <v>86</v>
      </c>
      <c r="G10" s="4">
        <v>95</v>
      </c>
      <c r="H10" s="4">
        <v>75.5</v>
      </c>
      <c r="I10" s="4">
        <v>96</v>
      </c>
      <c r="J10" s="4">
        <v>81.5</v>
      </c>
      <c r="K10" s="4">
        <v>41</v>
      </c>
      <c r="L10" s="4">
        <v>42</v>
      </c>
      <c r="M10" s="4">
        <f t="shared" si="1"/>
        <v>696</v>
      </c>
      <c r="N10" s="4">
        <f t="shared" si="2"/>
        <v>87</v>
      </c>
      <c r="O10" s="4" t="s">
        <v>20</v>
      </c>
    </row>
    <row r="11" spans="1:15" ht="15.75">
      <c r="A11" s="2">
        <v>4</v>
      </c>
      <c r="B11" s="2">
        <v>22412</v>
      </c>
      <c r="C11" s="3" t="s">
        <v>525</v>
      </c>
      <c r="D11" s="4">
        <v>81.5</v>
      </c>
      <c r="E11" s="4">
        <v>81.5</v>
      </c>
      <c r="F11" s="4">
        <v>91.5</v>
      </c>
      <c r="G11" s="4">
        <v>94</v>
      </c>
      <c r="H11" s="4">
        <v>82</v>
      </c>
      <c r="I11" s="4">
        <v>88</v>
      </c>
      <c r="J11" s="4">
        <v>88.5</v>
      </c>
      <c r="K11" s="4">
        <v>43</v>
      </c>
      <c r="L11" s="4">
        <v>45</v>
      </c>
      <c r="M11" s="4">
        <f t="shared" si="1"/>
        <v>695</v>
      </c>
      <c r="N11" s="4">
        <f t="shared" si="2"/>
        <v>86.875</v>
      </c>
      <c r="O11" s="4" t="s">
        <v>20</v>
      </c>
    </row>
    <row r="12" spans="1:15" ht="15.75">
      <c r="A12" s="2">
        <v>5</v>
      </c>
      <c r="B12" s="2">
        <v>22394</v>
      </c>
      <c r="C12" s="3" t="s">
        <v>526</v>
      </c>
      <c r="D12" s="4">
        <v>86</v>
      </c>
      <c r="E12" s="4">
        <v>91.5</v>
      </c>
      <c r="F12" s="4">
        <v>86.5</v>
      </c>
      <c r="G12" s="4">
        <v>92</v>
      </c>
      <c r="H12" s="4">
        <v>76</v>
      </c>
      <c r="I12" s="4">
        <v>83</v>
      </c>
      <c r="J12" s="4">
        <v>84</v>
      </c>
      <c r="K12" s="4">
        <v>37</v>
      </c>
      <c r="L12" s="4">
        <v>42</v>
      </c>
      <c r="M12" s="4">
        <f t="shared" si="1"/>
        <v>678</v>
      </c>
      <c r="N12" s="4">
        <f t="shared" si="2"/>
        <v>84.75</v>
      </c>
      <c r="O12" s="4" t="s">
        <v>20</v>
      </c>
    </row>
    <row r="13" spans="1:15" ht="15.75">
      <c r="A13" s="2">
        <v>6</v>
      </c>
      <c r="B13" s="2">
        <v>22288</v>
      </c>
      <c r="C13" s="3" t="s">
        <v>527</v>
      </c>
      <c r="D13" s="4">
        <v>87.5</v>
      </c>
      <c r="E13" s="4">
        <v>90.5</v>
      </c>
      <c r="F13" s="4">
        <v>90</v>
      </c>
      <c r="G13" s="4">
        <v>90</v>
      </c>
      <c r="H13" s="4">
        <v>82.5</v>
      </c>
      <c r="I13" s="4">
        <v>74</v>
      </c>
      <c r="J13" s="4">
        <v>88</v>
      </c>
      <c r="K13" s="4">
        <v>30</v>
      </c>
      <c r="L13" s="4">
        <v>43</v>
      </c>
      <c r="M13" s="4">
        <f t="shared" si="1"/>
        <v>675.5</v>
      </c>
      <c r="N13" s="4">
        <f t="shared" si="2"/>
        <v>84.4375</v>
      </c>
      <c r="O13" s="4" t="s">
        <v>20</v>
      </c>
    </row>
    <row r="14" spans="1:15" ht="15.75">
      <c r="A14" s="2">
        <v>7</v>
      </c>
      <c r="B14" s="2">
        <v>22460</v>
      </c>
      <c r="C14" s="3" t="s">
        <v>528</v>
      </c>
      <c r="D14" s="4">
        <v>81</v>
      </c>
      <c r="E14" s="4">
        <v>84.5</v>
      </c>
      <c r="F14" s="4">
        <v>87</v>
      </c>
      <c r="G14" s="4">
        <v>83.5</v>
      </c>
      <c r="H14" s="4">
        <v>73</v>
      </c>
      <c r="I14" s="4">
        <v>90</v>
      </c>
      <c r="J14" s="4">
        <v>86.5</v>
      </c>
      <c r="K14" s="4">
        <v>39</v>
      </c>
      <c r="L14" s="4">
        <v>44</v>
      </c>
      <c r="M14" s="4">
        <f t="shared" si="1"/>
        <v>668.5</v>
      </c>
      <c r="N14" s="4">
        <f t="shared" si="2"/>
        <v>83.5625</v>
      </c>
      <c r="O14" s="4" t="s">
        <v>20</v>
      </c>
    </row>
    <row r="15" spans="1:15" ht="15.75">
      <c r="A15" s="2">
        <v>8</v>
      </c>
      <c r="B15" s="2">
        <v>23865</v>
      </c>
      <c r="C15" s="3" t="s">
        <v>529</v>
      </c>
      <c r="D15" s="4">
        <v>79</v>
      </c>
      <c r="E15" s="4">
        <v>89.5</v>
      </c>
      <c r="F15" s="4">
        <v>88.5</v>
      </c>
      <c r="G15" s="4">
        <v>88</v>
      </c>
      <c r="H15" s="4">
        <v>82</v>
      </c>
      <c r="I15" s="4">
        <v>79</v>
      </c>
      <c r="J15" s="4">
        <v>71</v>
      </c>
      <c r="K15" s="4">
        <v>44</v>
      </c>
      <c r="L15" s="4">
        <v>45</v>
      </c>
      <c r="M15" s="4">
        <f t="shared" si="1"/>
        <v>666</v>
      </c>
      <c r="N15" s="4">
        <f t="shared" si="2"/>
        <v>83.25</v>
      </c>
      <c r="O15" s="4" t="s">
        <v>20</v>
      </c>
    </row>
    <row r="16" spans="1:15" ht="15.75">
      <c r="A16" s="2">
        <v>9</v>
      </c>
      <c r="B16" s="2">
        <v>22363</v>
      </c>
      <c r="C16" s="3" t="s">
        <v>530</v>
      </c>
      <c r="D16" s="4">
        <v>89.5</v>
      </c>
      <c r="E16" s="4">
        <v>74</v>
      </c>
      <c r="F16" s="4">
        <v>86</v>
      </c>
      <c r="G16" s="4">
        <v>81.5</v>
      </c>
      <c r="H16" s="4">
        <v>71</v>
      </c>
      <c r="I16" s="4">
        <v>88</v>
      </c>
      <c r="J16" s="4">
        <v>83</v>
      </c>
      <c r="K16" s="4">
        <v>43</v>
      </c>
      <c r="L16" s="4">
        <v>44</v>
      </c>
      <c r="M16" s="4">
        <f t="shared" si="1"/>
        <v>660</v>
      </c>
      <c r="N16" s="4">
        <f t="shared" si="2"/>
        <v>82.5</v>
      </c>
      <c r="O16" s="4" t="s">
        <v>20</v>
      </c>
    </row>
    <row r="17" spans="1:15" ht="15.75">
      <c r="A17" s="2">
        <v>10</v>
      </c>
      <c r="B17" s="2">
        <v>22408</v>
      </c>
      <c r="C17" s="3" t="s">
        <v>531</v>
      </c>
      <c r="D17" s="4">
        <v>87.5</v>
      </c>
      <c r="E17" s="4">
        <v>76</v>
      </c>
      <c r="F17" s="4">
        <v>85.5</v>
      </c>
      <c r="G17" s="4">
        <v>83</v>
      </c>
      <c r="H17" s="4">
        <v>76</v>
      </c>
      <c r="I17" s="4">
        <v>84</v>
      </c>
      <c r="J17" s="4">
        <v>84</v>
      </c>
      <c r="K17" s="4">
        <v>36</v>
      </c>
      <c r="L17" s="4">
        <v>44</v>
      </c>
      <c r="M17" s="4">
        <f t="shared" si="1"/>
        <v>656</v>
      </c>
      <c r="N17" s="4">
        <f t="shared" si="2"/>
        <v>82</v>
      </c>
      <c r="O17" s="4" t="s">
        <v>20</v>
      </c>
    </row>
    <row r="18" spans="1:15" ht="15.75">
      <c r="A18" s="2">
        <v>11</v>
      </c>
      <c r="B18" s="2">
        <v>22348</v>
      </c>
      <c r="C18" s="3" t="s">
        <v>532</v>
      </c>
      <c r="D18" s="4">
        <v>83</v>
      </c>
      <c r="E18" s="4">
        <v>81</v>
      </c>
      <c r="F18" s="4">
        <v>85.5</v>
      </c>
      <c r="G18" s="4">
        <v>96</v>
      </c>
      <c r="H18" s="4">
        <v>68.5</v>
      </c>
      <c r="I18" s="4">
        <v>80</v>
      </c>
      <c r="J18" s="4">
        <v>75</v>
      </c>
      <c r="K18" s="4">
        <v>39</v>
      </c>
      <c r="L18" s="4">
        <v>45</v>
      </c>
      <c r="M18" s="4">
        <f t="shared" si="1"/>
        <v>653</v>
      </c>
      <c r="N18" s="4">
        <f t="shared" si="2"/>
        <v>81.625</v>
      </c>
      <c r="O18" s="4" t="s">
        <v>20</v>
      </c>
    </row>
    <row r="19" spans="1:15" ht="15.75">
      <c r="A19" s="2">
        <v>12</v>
      </c>
      <c r="B19" s="2">
        <v>23685</v>
      </c>
      <c r="C19" s="3" t="s">
        <v>533</v>
      </c>
      <c r="D19" s="4">
        <v>83</v>
      </c>
      <c r="E19" s="4">
        <v>88</v>
      </c>
      <c r="F19" s="4">
        <v>91</v>
      </c>
      <c r="G19" s="4">
        <v>69</v>
      </c>
      <c r="H19" s="4">
        <v>78</v>
      </c>
      <c r="I19" s="4">
        <v>77</v>
      </c>
      <c r="J19" s="4">
        <v>87</v>
      </c>
      <c r="K19" s="4">
        <v>38</v>
      </c>
      <c r="L19" s="4">
        <v>41</v>
      </c>
      <c r="M19" s="4">
        <f t="shared" si="1"/>
        <v>652</v>
      </c>
      <c r="N19" s="4">
        <f t="shared" si="2"/>
        <v>81.5</v>
      </c>
      <c r="O19" s="4" t="s">
        <v>20</v>
      </c>
    </row>
    <row r="20" spans="1:15" ht="15.75">
      <c r="A20" s="2">
        <v>13</v>
      </c>
      <c r="B20" s="2">
        <v>22451</v>
      </c>
      <c r="C20" s="3" t="s">
        <v>534</v>
      </c>
      <c r="D20" s="4">
        <v>86</v>
      </c>
      <c r="E20" s="4">
        <v>82.5</v>
      </c>
      <c r="F20" s="4">
        <v>81</v>
      </c>
      <c r="G20" s="4">
        <v>70</v>
      </c>
      <c r="H20" s="4">
        <v>78</v>
      </c>
      <c r="I20" s="4">
        <v>81</v>
      </c>
      <c r="J20" s="4">
        <v>74</v>
      </c>
      <c r="K20" s="4">
        <v>43</v>
      </c>
      <c r="L20" s="4">
        <v>43</v>
      </c>
      <c r="M20" s="4">
        <f t="shared" si="1"/>
        <v>638.5</v>
      </c>
      <c r="N20" s="4">
        <f t="shared" si="2"/>
        <v>79.8125</v>
      </c>
      <c r="O20" s="4" t="s">
        <v>20</v>
      </c>
    </row>
    <row r="21" spans="1:15" ht="15.75">
      <c r="A21" s="2">
        <v>14</v>
      </c>
      <c r="B21" s="2">
        <v>22519</v>
      </c>
      <c r="C21" s="3" t="s">
        <v>535</v>
      </c>
      <c r="D21" s="4">
        <v>81</v>
      </c>
      <c r="E21" s="4">
        <v>71.5</v>
      </c>
      <c r="F21" s="4">
        <v>84</v>
      </c>
      <c r="G21" s="4">
        <v>79</v>
      </c>
      <c r="H21" s="4">
        <v>74</v>
      </c>
      <c r="I21" s="4">
        <v>89</v>
      </c>
      <c r="J21" s="4">
        <v>75</v>
      </c>
      <c r="K21" s="4">
        <v>42</v>
      </c>
      <c r="L21" s="4">
        <v>40</v>
      </c>
      <c r="M21" s="4">
        <f t="shared" si="1"/>
        <v>635.5</v>
      </c>
      <c r="N21" s="4">
        <f t="shared" si="2"/>
        <v>79.4375</v>
      </c>
      <c r="O21" s="4" t="s">
        <v>26</v>
      </c>
    </row>
    <row r="22" spans="1:15" ht="15.75">
      <c r="A22" s="2">
        <v>15</v>
      </c>
      <c r="B22" s="2">
        <v>26503</v>
      </c>
      <c r="C22" s="3" t="s">
        <v>536</v>
      </c>
      <c r="D22" s="4">
        <v>87</v>
      </c>
      <c r="E22" s="4">
        <v>72.5</v>
      </c>
      <c r="F22" s="4">
        <v>90</v>
      </c>
      <c r="G22" s="4">
        <v>79</v>
      </c>
      <c r="H22" s="4">
        <v>68</v>
      </c>
      <c r="I22" s="4">
        <v>80</v>
      </c>
      <c r="J22" s="4">
        <v>75</v>
      </c>
      <c r="K22" s="4">
        <v>39</v>
      </c>
      <c r="L22" s="4">
        <v>41</v>
      </c>
      <c r="M22" s="4">
        <f t="shared" si="1"/>
        <v>631.5</v>
      </c>
      <c r="N22" s="4">
        <f t="shared" si="2"/>
        <v>78.9375</v>
      </c>
      <c r="O22" s="4" t="s">
        <v>26</v>
      </c>
    </row>
    <row r="23" spans="1:15" ht="15.75">
      <c r="A23" s="2">
        <v>16</v>
      </c>
      <c r="B23" s="2">
        <v>22370</v>
      </c>
      <c r="C23" s="3" t="s">
        <v>537</v>
      </c>
      <c r="D23" s="4">
        <v>84</v>
      </c>
      <c r="E23" s="4">
        <v>79.5</v>
      </c>
      <c r="F23" s="4">
        <v>82.5</v>
      </c>
      <c r="G23" s="4">
        <v>74</v>
      </c>
      <c r="H23" s="4">
        <v>59</v>
      </c>
      <c r="I23" s="4">
        <v>82</v>
      </c>
      <c r="J23" s="4">
        <v>77</v>
      </c>
      <c r="K23" s="4">
        <v>40</v>
      </c>
      <c r="L23" s="4">
        <v>43</v>
      </c>
      <c r="M23" s="4">
        <f t="shared" si="1"/>
        <v>621</v>
      </c>
      <c r="N23" s="4">
        <f t="shared" si="2"/>
        <v>77.625</v>
      </c>
      <c r="O23" s="4" t="s">
        <v>26</v>
      </c>
    </row>
    <row r="24" spans="1:15" ht="15.75">
      <c r="A24" s="2">
        <v>17</v>
      </c>
      <c r="B24" s="2">
        <v>26560</v>
      </c>
      <c r="C24" s="3" t="s">
        <v>538</v>
      </c>
      <c r="D24" s="4">
        <v>76.5</v>
      </c>
      <c r="E24" s="4">
        <v>68</v>
      </c>
      <c r="F24" s="4">
        <v>81</v>
      </c>
      <c r="G24" s="4">
        <v>74.5</v>
      </c>
      <c r="H24" s="4">
        <v>74</v>
      </c>
      <c r="I24" s="4">
        <v>82</v>
      </c>
      <c r="J24" s="4">
        <v>79</v>
      </c>
      <c r="K24" s="4">
        <v>44</v>
      </c>
      <c r="L24" s="4">
        <v>40</v>
      </c>
      <c r="M24" s="4">
        <f t="shared" si="1"/>
        <v>619</v>
      </c>
      <c r="N24" s="4">
        <f t="shared" si="2"/>
        <v>77.375</v>
      </c>
      <c r="O24" s="4" t="s">
        <v>26</v>
      </c>
    </row>
    <row r="25" spans="1:15" ht="15.75">
      <c r="A25" s="2">
        <v>18</v>
      </c>
      <c r="B25" s="2">
        <v>26519</v>
      </c>
      <c r="C25" s="3" t="s">
        <v>541</v>
      </c>
      <c r="D25" s="4">
        <v>77</v>
      </c>
      <c r="E25" s="4">
        <v>73.5</v>
      </c>
      <c r="F25" s="4">
        <v>74.5</v>
      </c>
      <c r="G25" s="4">
        <v>69</v>
      </c>
      <c r="H25" s="4">
        <v>77</v>
      </c>
      <c r="I25" s="4">
        <v>79</v>
      </c>
      <c r="J25" s="4">
        <v>81</v>
      </c>
      <c r="K25" s="4">
        <v>37</v>
      </c>
      <c r="L25" s="4">
        <v>43</v>
      </c>
      <c r="M25" s="4">
        <f t="shared" si="1"/>
        <v>611</v>
      </c>
      <c r="N25" s="4">
        <f t="shared" si="2"/>
        <v>76.375</v>
      </c>
      <c r="O25" s="4" t="s">
        <v>26</v>
      </c>
    </row>
    <row r="26" spans="1:15" ht="15.75">
      <c r="A26" s="2">
        <v>19</v>
      </c>
      <c r="B26" s="2">
        <v>22521</v>
      </c>
      <c r="C26" s="3" t="s">
        <v>539</v>
      </c>
      <c r="D26" s="4">
        <v>78</v>
      </c>
      <c r="E26" s="4">
        <v>69</v>
      </c>
      <c r="F26" s="4">
        <v>83</v>
      </c>
      <c r="G26" s="4">
        <v>65.5</v>
      </c>
      <c r="H26" s="4">
        <v>75.5</v>
      </c>
      <c r="I26" s="4">
        <v>76</v>
      </c>
      <c r="J26" s="4">
        <v>79</v>
      </c>
      <c r="K26" s="4">
        <v>38</v>
      </c>
      <c r="L26" s="4">
        <v>40</v>
      </c>
      <c r="M26" s="4">
        <f t="shared" si="1"/>
        <v>604</v>
      </c>
      <c r="N26" s="4">
        <f t="shared" si="2"/>
        <v>75.5</v>
      </c>
      <c r="O26" s="4" t="s">
        <v>26</v>
      </c>
    </row>
    <row r="27" spans="1:15" ht="15.75">
      <c r="A27" s="2">
        <v>20</v>
      </c>
      <c r="B27" s="2">
        <v>26486</v>
      </c>
      <c r="C27" s="3" t="s">
        <v>540</v>
      </c>
      <c r="D27" s="4">
        <v>76</v>
      </c>
      <c r="E27" s="4">
        <v>57</v>
      </c>
      <c r="F27" s="4">
        <v>80</v>
      </c>
      <c r="G27" s="4">
        <v>77</v>
      </c>
      <c r="H27" s="4">
        <v>72</v>
      </c>
      <c r="I27" s="4">
        <v>81</v>
      </c>
      <c r="J27" s="4">
        <v>78</v>
      </c>
      <c r="K27" s="4">
        <v>41</v>
      </c>
      <c r="L27" s="4">
        <v>42</v>
      </c>
      <c r="M27" s="4">
        <f t="shared" si="1"/>
        <v>604</v>
      </c>
      <c r="N27" s="4">
        <f t="shared" si="2"/>
        <v>75.5</v>
      </c>
      <c r="O27" s="4" t="s">
        <v>26</v>
      </c>
    </row>
    <row r="28" spans="1:15" ht="15.75">
      <c r="A28" s="2">
        <v>21</v>
      </c>
      <c r="B28" s="2">
        <v>23910</v>
      </c>
      <c r="C28" s="3" t="s">
        <v>542</v>
      </c>
      <c r="D28" s="4">
        <v>84</v>
      </c>
      <c r="E28" s="4">
        <v>79</v>
      </c>
      <c r="F28" s="4">
        <v>69.5</v>
      </c>
      <c r="G28" s="4">
        <v>67.5</v>
      </c>
      <c r="H28" s="4">
        <v>68</v>
      </c>
      <c r="I28" s="4">
        <v>75</v>
      </c>
      <c r="J28" s="4">
        <v>68</v>
      </c>
      <c r="K28" s="4">
        <v>42</v>
      </c>
      <c r="L28" s="4">
        <v>43</v>
      </c>
      <c r="M28" s="4">
        <f t="shared" si="1"/>
        <v>596</v>
      </c>
      <c r="N28" s="4">
        <f t="shared" si="2"/>
        <v>74.5</v>
      </c>
      <c r="O28" s="4" t="s">
        <v>26</v>
      </c>
    </row>
    <row r="29" spans="1:15" ht="15.75">
      <c r="A29" s="2">
        <v>22</v>
      </c>
      <c r="B29" s="2">
        <v>26464</v>
      </c>
      <c r="C29" s="3" t="s">
        <v>543</v>
      </c>
      <c r="D29" s="4">
        <v>81</v>
      </c>
      <c r="E29" s="4">
        <v>61.5</v>
      </c>
      <c r="F29" s="4">
        <v>60.5</v>
      </c>
      <c r="G29" s="4">
        <v>70</v>
      </c>
      <c r="H29" s="4">
        <v>71</v>
      </c>
      <c r="I29" s="4">
        <v>93</v>
      </c>
      <c r="J29" s="4">
        <v>76</v>
      </c>
      <c r="K29" s="4">
        <v>37</v>
      </c>
      <c r="L29" s="4">
        <v>42</v>
      </c>
      <c r="M29" s="4">
        <f t="shared" si="1"/>
        <v>592</v>
      </c>
      <c r="N29" s="4">
        <f t="shared" si="2"/>
        <v>74</v>
      </c>
      <c r="O29" s="4" t="s">
        <v>26</v>
      </c>
    </row>
    <row r="30" spans="1:15" ht="15.75">
      <c r="A30" s="2">
        <v>23</v>
      </c>
      <c r="B30" s="19">
        <v>26546</v>
      </c>
      <c r="C30" s="37" t="s">
        <v>544</v>
      </c>
      <c r="D30" s="4">
        <v>82.5</v>
      </c>
      <c r="E30" s="4">
        <v>72</v>
      </c>
      <c r="F30" s="4">
        <v>63.5</v>
      </c>
      <c r="G30" s="4">
        <v>68</v>
      </c>
      <c r="H30" s="4">
        <v>76.5</v>
      </c>
      <c r="I30" s="4">
        <v>72</v>
      </c>
      <c r="J30" s="4">
        <v>78.5</v>
      </c>
      <c r="K30" s="4">
        <v>39</v>
      </c>
      <c r="L30" s="4">
        <v>40</v>
      </c>
      <c r="M30" s="4">
        <f t="shared" si="1"/>
        <v>592</v>
      </c>
      <c r="N30" s="4">
        <f t="shared" si="2"/>
        <v>74</v>
      </c>
      <c r="O30" s="4" t="s">
        <v>26</v>
      </c>
    </row>
    <row r="31" spans="1:15" ht="15.75">
      <c r="A31" s="2">
        <v>24</v>
      </c>
      <c r="B31" s="2">
        <v>26492</v>
      </c>
      <c r="C31" s="3" t="s">
        <v>545</v>
      </c>
      <c r="D31" s="4">
        <v>75</v>
      </c>
      <c r="E31" s="4">
        <v>67.5</v>
      </c>
      <c r="F31" s="4">
        <v>81.5</v>
      </c>
      <c r="G31" s="4">
        <v>53</v>
      </c>
      <c r="H31" s="4">
        <v>60.5</v>
      </c>
      <c r="I31" s="4">
        <v>96</v>
      </c>
      <c r="J31" s="4">
        <v>80</v>
      </c>
      <c r="K31" s="4">
        <v>37</v>
      </c>
      <c r="L31" s="4">
        <v>39</v>
      </c>
      <c r="M31" s="4">
        <f t="shared" si="1"/>
        <v>589.5</v>
      </c>
      <c r="N31" s="4">
        <f t="shared" si="2"/>
        <v>73.6875</v>
      </c>
      <c r="O31" s="4" t="s">
        <v>26</v>
      </c>
    </row>
    <row r="32" spans="1:15" ht="15.75">
      <c r="A32" s="2">
        <v>25</v>
      </c>
      <c r="B32" s="2">
        <v>26545</v>
      </c>
      <c r="C32" s="3" t="s">
        <v>546</v>
      </c>
      <c r="D32" s="4">
        <v>70</v>
      </c>
      <c r="E32" s="4">
        <v>67.5</v>
      </c>
      <c r="F32" s="4">
        <v>78</v>
      </c>
      <c r="G32" s="4">
        <v>77</v>
      </c>
      <c r="H32" s="4">
        <v>69</v>
      </c>
      <c r="I32" s="4">
        <v>80</v>
      </c>
      <c r="J32" s="4">
        <v>71</v>
      </c>
      <c r="K32" s="4">
        <v>37</v>
      </c>
      <c r="L32" s="4">
        <v>39</v>
      </c>
      <c r="M32" s="4">
        <f t="shared" si="1"/>
        <v>588.5</v>
      </c>
      <c r="N32" s="4">
        <f t="shared" si="2"/>
        <v>73.5625</v>
      </c>
      <c r="O32" s="4" t="s">
        <v>26</v>
      </c>
    </row>
    <row r="33" spans="1:15" ht="15.75">
      <c r="A33" s="2">
        <v>26</v>
      </c>
      <c r="B33" s="2">
        <v>26504</v>
      </c>
      <c r="C33" s="3" t="s">
        <v>547</v>
      </c>
      <c r="D33" s="4">
        <v>72.5</v>
      </c>
      <c r="E33" s="4">
        <v>61.5</v>
      </c>
      <c r="F33" s="4">
        <v>73.5</v>
      </c>
      <c r="G33" s="4">
        <v>56</v>
      </c>
      <c r="H33" s="4">
        <v>68.5</v>
      </c>
      <c r="I33" s="4">
        <v>89</v>
      </c>
      <c r="J33" s="4">
        <v>77</v>
      </c>
      <c r="K33" s="4">
        <v>42</v>
      </c>
      <c r="L33" s="4">
        <v>44</v>
      </c>
      <c r="M33" s="4">
        <f t="shared" si="1"/>
        <v>584</v>
      </c>
      <c r="N33" s="4">
        <f t="shared" si="2"/>
        <v>73</v>
      </c>
      <c r="O33" s="4" t="s">
        <v>26</v>
      </c>
    </row>
    <row r="34" spans="1:15" ht="15.75">
      <c r="A34" s="2">
        <v>27</v>
      </c>
      <c r="B34" s="2">
        <v>26623</v>
      </c>
      <c r="C34" s="3" t="s">
        <v>548</v>
      </c>
      <c r="D34" s="4">
        <v>81</v>
      </c>
      <c r="E34" s="4">
        <v>73</v>
      </c>
      <c r="F34" s="4">
        <v>76.5</v>
      </c>
      <c r="G34" s="4">
        <v>51</v>
      </c>
      <c r="H34" s="4">
        <v>68</v>
      </c>
      <c r="I34" s="4">
        <v>77</v>
      </c>
      <c r="J34" s="4">
        <v>76</v>
      </c>
      <c r="K34" s="4">
        <v>40</v>
      </c>
      <c r="L34" s="4">
        <v>40</v>
      </c>
      <c r="M34" s="4">
        <f t="shared" si="1"/>
        <v>582.5</v>
      </c>
      <c r="N34" s="4">
        <f t="shared" si="2"/>
        <v>72.8125</v>
      </c>
      <c r="O34" s="4" t="s">
        <v>26</v>
      </c>
    </row>
    <row r="35" spans="1:15" ht="15.75">
      <c r="A35" s="2">
        <v>28</v>
      </c>
      <c r="B35" s="19">
        <v>26538</v>
      </c>
      <c r="C35" s="37" t="s">
        <v>549</v>
      </c>
      <c r="D35" s="4">
        <v>82</v>
      </c>
      <c r="E35" s="4">
        <v>61.5</v>
      </c>
      <c r="F35" s="4">
        <v>75</v>
      </c>
      <c r="G35" s="4">
        <v>59</v>
      </c>
      <c r="H35" s="4">
        <v>77.5</v>
      </c>
      <c r="I35" s="4">
        <v>79</v>
      </c>
      <c r="J35" s="4">
        <v>69</v>
      </c>
      <c r="K35" s="4">
        <v>35</v>
      </c>
      <c r="L35" s="4">
        <v>42</v>
      </c>
      <c r="M35" s="4">
        <f t="shared" si="1"/>
        <v>580</v>
      </c>
      <c r="N35" s="4">
        <f t="shared" si="2"/>
        <v>72.5</v>
      </c>
      <c r="O35" s="4" t="s">
        <v>26</v>
      </c>
    </row>
    <row r="36" spans="1:15" ht="15.75">
      <c r="A36" s="2">
        <v>29</v>
      </c>
      <c r="B36" s="2">
        <v>26469</v>
      </c>
      <c r="C36" s="3" t="s">
        <v>550</v>
      </c>
      <c r="D36" s="4">
        <v>73</v>
      </c>
      <c r="E36" s="4">
        <v>55</v>
      </c>
      <c r="F36" s="4">
        <v>76.5</v>
      </c>
      <c r="G36" s="4">
        <v>80</v>
      </c>
      <c r="H36" s="4">
        <v>68</v>
      </c>
      <c r="I36" s="4">
        <v>79</v>
      </c>
      <c r="J36" s="4">
        <v>66</v>
      </c>
      <c r="K36" s="4">
        <v>44</v>
      </c>
      <c r="L36" s="4">
        <v>38</v>
      </c>
      <c r="M36" s="4">
        <f t="shared" si="1"/>
        <v>579.5</v>
      </c>
      <c r="N36" s="4">
        <f t="shared" si="2"/>
        <v>72.4375</v>
      </c>
      <c r="O36" s="4" t="s">
        <v>26</v>
      </c>
    </row>
    <row r="37" spans="1:15" ht="15.75">
      <c r="A37" s="2">
        <v>30</v>
      </c>
      <c r="B37" s="2">
        <v>22091</v>
      </c>
      <c r="C37" s="3" t="s">
        <v>551</v>
      </c>
      <c r="D37" s="4">
        <v>76.5</v>
      </c>
      <c r="E37" s="4">
        <v>53</v>
      </c>
      <c r="F37" s="4">
        <v>67.5</v>
      </c>
      <c r="G37" s="4">
        <v>72.5</v>
      </c>
      <c r="H37" s="4">
        <v>67</v>
      </c>
      <c r="I37" s="4">
        <v>74</v>
      </c>
      <c r="J37" s="4">
        <v>73</v>
      </c>
      <c r="K37" s="4">
        <v>45</v>
      </c>
      <c r="L37" s="4">
        <v>43</v>
      </c>
      <c r="M37" s="4">
        <f t="shared" si="1"/>
        <v>571.5</v>
      </c>
      <c r="N37" s="4">
        <f t="shared" si="2"/>
        <v>71.4375</v>
      </c>
      <c r="O37" s="4" t="s">
        <v>26</v>
      </c>
    </row>
    <row r="38" spans="1:15" ht="15.75">
      <c r="A38" s="2">
        <v>31</v>
      </c>
      <c r="B38" s="2">
        <v>26470</v>
      </c>
      <c r="C38" s="3" t="s">
        <v>552</v>
      </c>
      <c r="D38" s="4">
        <v>73.5</v>
      </c>
      <c r="E38" s="4">
        <v>54</v>
      </c>
      <c r="F38" s="4">
        <v>75</v>
      </c>
      <c r="G38" s="4">
        <v>72</v>
      </c>
      <c r="H38" s="4">
        <v>63</v>
      </c>
      <c r="I38" s="4">
        <v>75</v>
      </c>
      <c r="J38" s="4">
        <v>71</v>
      </c>
      <c r="K38" s="4">
        <v>43</v>
      </c>
      <c r="L38" s="4">
        <v>41</v>
      </c>
      <c r="M38" s="4">
        <f t="shared" si="1"/>
        <v>567.5</v>
      </c>
      <c r="N38" s="4">
        <f t="shared" si="2"/>
        <v>70.9375</v>
      </c>
      <c r="O38" s="4" t="s">
        <v>26</v>
      </c>
    </row>
    <row r="39" spans="1:15" ht="15.75">
      <c r="A39" s="2">
        <v>32</v>
      </c>
      <c r="B39" s="2">
        <v>23764</v>
      </c>
      <c r="C39" s="3" t="s">
        <v>553</v>
      </c>
      <c r="D39" s="4">
        <v>79.5</v>
      </c>
      <c r="E39" s="4">
        <v>64</v>
      </c>
      <c r="F39" s="4">
        <v>60</v>
      </c>
      <c r="G39" s="4">
        <v>68</v>
      </c>
      <c r="H39" s="4">
        <v>68</v>
      </c>
      <c r="I39" s="4">
        <v>63</v>
      </c>
      <c r="J39" s="4">
        <v>61</v>
      </c>
      <c r="K39" s="4">
        <v>42</v>
      </c>
      <c r="L39" s="4">
        <v>44</v>
      </c>
      <c r="M39" s="4">
        <f t="shared" si="1"/>
        <v>549.5</v>
      </c>
      <c r="N39" s="4">
        <f t="shared" si="2"/>
        <v>68.6875</v>
      </c>
      <c r="O39" s="4" t="s">
        <v>39</v>
      </c>
    </row>
    <row r="40" spans="1:15" ht="15.75">
      <c r="A40" s="2">
        <v>33</v>
      </c>
      <c r="B40" s="2">
        <v>26491</v>
      </c>
      <c r="C40" s="3" t="s">
        <v>554</v>
      </c>
      <c r="D40" s="4">
        <v>72</v>
      </c>
      <c r="E40" s="4">
        <v>61</v>
      </c>
      <c r="F40" s="4">
        <v>69</v>
      </c>
      <c r="G40" s="4">
        <v>73</v>
      </c>
      <c r="H40" s="4">
        <v>61.5</v>
      </c>
      <c r="I40" s="4">
        <v>67</v>
      </c>
      <c r="J40" s="4">
        <v>64</v>
      </c>
      <c r="K40" s="4">
        <v>35</v>
      </c>
      <c r="L40" s="4">
        <v>37</v>
      </c>
      <c r="M40" s="4">
        <f t="shared" si="1"/>
        <v>539.5</v>
      </c>
      <c r="N40" s="4">
        <f t="shared" si="2"/>
        <v>67.4375</v>
      </c>
      <c r="O40" s="4" t="s">
        <v>39</v>
      </c>
    </row>
    <row r="41" spans="1:15" ht="15.75">
      <c r="A41" s="2">
        <v>34</v>
      </c>
      <c r="B41" s="2">
        <v>26521</v>
      </c>
      <c r="C41" s="3" t="s">
        <v>555</v>
      </c>
      <c r="D41" s="4">
        <v>69</v>
      </c>
      <c r="E41" s="4">
        <v>65.5</v>
      </c>
      <c r="F41" s="4">
        <v>57.5</v>
      </c>
      <c r="G41" s="4">
        <v>73.5</v>
      </c>
      <c r="H41" s="4">
        <v>60.5</v>
      </c>
      <c r="I41" s="4">
        <v>51</v>
      </c>
      <c r="J41" s="4">
        <v>68</v>
      </c>
      <c r="K41" s="4">
        <v>39</v>
      </c>
      <c r="L41" s="4">
        <v>40</v>
      </c>
      <c r="M41" s="4">
        <f t="shared" si="1"/>
        <v>524</v>
      </c>
      <c r="N41" s="4">
        <f t="shared" si="2"/>
        <v>65.5</v>
      </c>
      <c r="O41" s="4" t="s">
        <v>39</v>
      </c>
    </row>
    <row r="42" spans="1:15" ht="15.75">
      <c r="A42" s="2">
        <v>35</v>
      </c>
      <c r="B42" s="2">
        <v>26602</v>
      </c>
      <c r="C42" s="3" t="s">
        <v>556</v>
      </c>
      <c r="D42" s="4">
        <v>80</v>
      </c>
      <c r="E42" s="4">
        <v>52.5</v>
      </c>
      <c r="F42" s="4">
        <v>65</v>
      </c>
      <c r="G42" s="4">
        <v>64.5</v>
      </c>
      <c r="H42" s="4">
        <v>63.5</v>
      </c>
      <c r="I42" s="4">
        <v>56</v>
      </c>
      <c r="J42" s="4">
        <v>62</v>
      </c>
      <c r="K42" s="4">
        <v>39</v>
      </c>
      <c r="L42" s="4">
        <v>39</v>
      </c>
      <c r="M42" s="4">
        <f t="shared" si="1"/>
        <v>521.5</v>
      </c>
      <c r="N42" s="4">
        <f t="shared" si="2"/>
        <v>65.1875</v>
      </c>
      <c r="O42" s="4" t="s">
        <v>39</v>
      </c>
    </row>
    <row r="43" spans="1:15" ht="15.75">
      <c r="A43" s="2">
        <v>36</v>
      </c>
      <c r="B43" s="2">
        <v>23544</v>
      </c>
      <c r="C43" s="3" t="s">
        <v>557</v>
      </c>
      <c r="D43" s="4">
        <v>72</v>
      </c>
      <c r="E43" s="4">
        <v>61.5</v>
      </c>
      <c r="F43" s="4">
        <v>69</v>
      </c>
      <c r="G43" s="4">
        <v>56</v>
      </c>
      <c r="H43" s="4">
        <v>57</v>
      </c>
      <c r="I43" s="4">
        <v>72</v>
      </c>
      <c r="J43" s="4">
        <v>59</v>
      </c>
      <c r="K43" s="4">
        <v>34</v>
      </c>
      <c r="L43" s="4">
        <v>39</v>
      </c>
      <c r="M43" s="4">
        <f t="shared" si="1"/>
        <v>519.5</v>
      </c>
      <c r="N43" s="4">
        <f t="shared" si="2"/>
        <v>64.9375</v>
      </c>
      <c r="O43" s="4" t="s">
        <v>39</v>
      </c>
    </row>
    <row r="44" spans="1:15" ht="15.75">
      <c r="A44" s="2">
        <v>37</v>
      </c>
      <c r="B44" s="2">
        <v>26494</v>
      </c>
      <c r="C44" s="3" t="s">
        <v>558</v>
      </c>
      <c r="D44" s="4">
        <v>71.5</v>
      </c>
      <c r="E44" s="4">
        <v>55.5</v>
      </c>
      <c r="F44" s="4">
        <v>79</v>
      </c>
      <c r="G44" s="4">
        <v>52</v>
      </c>
      <c r="H44" s="4">
        <v>52.5</v>
      </c>
      <c r="I44" s="4">
        <v>53</v>
      </c>
      <c r="J44" s="4">
        <v>63</v>
      </c>
      <c r="K44" s="4">
        <v>40</v>
      </c>
      <c r="L44" s="4">
        <v>40</v>
      </c>
      <c r="M44" s="4">
        <f t="shared" si="1"/>
        <v>506.5</v>
      </c>
      <c r="N44" s="4">
        <f t="shared" si="2"/>
        <v>63.3125</v>
      </c>
      <c r="O44" s="4" t="s">
        <v>39</v>
      </c>
    </row>
    <row r="45" spans="1:15" ht="15.75">
      <c r="A45" s="2">
        <v>38</v>
      </c>
      <c r="B45" s="2">
        <v>22583</v>
      </c>
      <c r="C45" s="3" t="s">
        <v>559</v>
      </c>
      <c r="D45" s="4">
        <v>70.5</v>
      </c>
      <c r="E45" s="4">
        <v>57</v>
      </c>
      <c r="F45" s="4">
        <v>52</v>
      </c>
      <c r="G45" s="4">
        <v>63.5</v>
      </c>
      <c r="H45" s="4">
        <v>65.5</v>
      </c>
      <c r="I45" s="4">
        <v>56</v>
      </c>
      <c r="J45" s="4">
        <v>59</v>
      </c>
      <c r="K45" s="4">
        <v>31</v>
      </c>
      <c r="L45" s="4">
        <v>43</v>
      </c>
      <c r="M45" s="4">
        <f t="shared" si="1"/>
        <v>497.5</v>
      </c>
      <c r="N45" s="4">
        <f t="shared" si="2"/>
        <v>62.1875</v>
      </c>
      <c r="O45" s="4" t="s">
        <v>39</v>
      </c>
    </row>
    <row r="46" spans="1:15" ht="15.75">
      <c r="A46" s="2">
        <v>39</v>
      </c>
      <c r="B46" s="2">
        <v>26499</v>
      </c>
      <c r="C46" s="3" t="s">
        <v>560</v>
      </c>
      <c r="D46" s="4">
        <v>71</v>
      </c>
      <c r="E46" s="4">
        <v>61.5</v>
      </c>
      <c r="F46" s="4">
        <v>56</v>
      </c>
      <c r="G46" s="4">
        <v>33</v>
      </c>
      <c r="H46" s="4">
        <v>56.5</v>
      </c>
      <c r="I46" s="4">
        <v>67</v>
      </c>
      <c r="J46" s="4">
        <v>68</v>
      </c>
      <c r="K46" s="4">
        <v>34</v>
      </c>
      <c r="L46" s="4">
        <v>37</v>
      </c>
      <c r="M46" s="4">
        <f t="shared" si="1"/>
        <v>484</v>
      </c>
      <c r="N46" s="4">
        <f t="shared" si="2"/>
        <v>60.5</v>
      </c>
      <c r="O46" s="4" t="s">
        <v>39</v>
      </c>
    </row>
    <row r="47" spans="1:15" ht="15.75">
      <c r="A47" s="2">
        <v>40</v>
      </c>
      <c r="B47" s="2">
        <v>23787</v>
      </c>
      <c r="C47" s="3" t="s">
        <v>561</v>
      </c>
      <c r="D47" s="4">
        <v>67.5</v>
      </c>
      <c r="E47" s="4">
        <v>65</v>
      </c>
      <c r="F47" s="4">
        <v>49.5</v>
      </c>
      <c r="G47" s="4">
        <v>48</v>
      </c>
      <c r="H47" s="4">
        <v>43.5</v>
      </c>
      <c r="I47" s="4">
        <v>59</v>
      </c>
      <c r="J47" s="4">
        <v>55</v>
      </c>
      <c r="K47" s="4">
        <v>47</v>
      </c>
      <c r="L47" s="4">
        <v>44</v>
      </c>
      <c r="M47" s="4">
        <f t="shared" si="1"/>
        <v>478.5</v>
      </c>
      <c r="N47" s="4">
        <f t="shared" si="2"/>
        <v>59.8125</v>
      </c>
      <c r="O47" s="4" t="s">
        <v>39</v>
      </c>
    </row>
    <row r="48" spans="1:15" ht="15.75">
      <c r="A48" s="2">
        <v>41</v>
      </c>
      <c r="B48" s="2">
        <v>26543</v>
      </c>
      <c r="C48" s="3" t="s">
        <v>562</v>
      </c>
      <c r="D48" s="4">
        <v>72</v>
      </c>
      <c r="E48" s="4">
        <v>51.5</v>
      </c>
      <c r="F48" s="4">
        <v>47</v>
      </c>
      <c r="G48" s="4">
        <v>35.5</v>
      </c>
      <c r="H48" s="4">
        <v>56.5</v>
      </c>
      <c r="I48" s="4">
        <v>54</v>
      </c>
      <c r="J48" s="4">
        <v>49</v>
      </c>
      <c r="K48" s="4">
        <v>33</v>
      </c>
      <c r="L48" s="4">
        <v>40</v>
      </c>
      <c r="M48" s="4">
        <f t="shared" si="1"/>
        <v>438.5</v>
      </c>
      <c r="N48" s="4">
        <f t="shared" si="2"/>
        <v>54.8125</v>
      </c>
      <c r="O48" s="4" t="s">
        <v>39</v>
      </c>
    </row>
    <row r="49" spans="1:15" ht="15.75">
      <c r="A49" s="2">
        <v>42</v>
      </c>
      <c r="B49" s="2">
        <v>26580</v>
      </c>
      <c r="C49" s="3" t="s">
        <v>563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f t="shared" si="1"/>
        <v>0</v>
      </c>
      <c r="N49" s="4">
        <f t="shared" si="2"/>
        <v>0</v>
      </c>
      <c r="O49" s="4"/>
    </row>
    <row r="50" spans="1:15" ht="15.75">
      <c r="A50" s="2">
        <v>43</v>
      </c>
      <c r="B50" s="2">
        <v>26610</v>
      </c>
      <c r="C50" s="3" t="s">
        <v>564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f t="shared" si="1"/>
        <v>0</v>
      </c>
      <c r="N50" s="4">
        <f t="shared" si="2"/>
        <v>0</v>
      </c>
      <c r="O50" s="4"/>
    </row>
    <row r="51" spans="1:15" ht="15.75">
      <c r="A51" s="2">
        <v>44</v>
      </c>
      <c r="B51" s="2">
        <v>27334</v>
      </c>
      <c r="C51" s="3" t="s">
        <v>565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f t="shared" si="1"/>
        <v>0</v>
      </c>
      <c r="N51" s="4">
        <f t="shared" si="2"/>
        <v>0</v>
      </c>
      <c r="O51" s="4"/>
    </row>
  </sheetData>
  <sheetProtection password="ED31" sheet="1" objects="1" scenarios="1"/>
  <sortState ref="A8:O51">
    <sortCondition descending="1" ref="M8:M51"/>
  </sortState>
  <mergeCells count="11">
    <mergeCell ref="O5:O7"/>
    <mergeCell ref="A1:O1"/>
    <mergeCell ref="A2:O2"/>
    <mergeCell ref="A3:O3"/>
    <mergeCell ref="A4:O4"/>
    <mergeCell ref="A5:A7"/>
    <mergeCell ref="B5:B7"/>
    <mergeCell ref="C5:C7"/>
    <mergeCell ref="D5:L5"/>
    <mergeCell ref="M5:M6"/>
    <mergeCell ref="N5:N7"/>
  </mergeCells>
  <pageMargins left="0.2" right="0.2" top="0.25" bottom="0.2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topLeftCell="A3" workbookViewId="0">
      <selection activeCell="S12" sqref="S12"/>
    </sheetView>
  </sheetViews>
  <sheetFormatPr defaultRowHeight="15"/>
  <cols>
    <col min="1" max="1" width="5" customWidth="1"/>
    <col min="2" max="2" width="8.28515625" customWidth="1"/>
    <col min="3" max="3" width="25.42578125" customWidth="1"/>
    <col min="4" max="16" width="4.7109375" customWidth="1"/>
  </cols>
  <sheetData>
    <row r="1" spans="1:16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55" t="s">
        <v>138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 t="s">
        <v>8</v>
      </c>
      <c r="P5" s="51" t="s">
        <v>9</v>
      </c>
    </row>
    <row r="6" spans="1:16">
      <c r="A6" s="51"/>
      <c r="B6" s="51"/>
      <c r="C6" s="51"/>
      <c r="D6" s="1" t="s">
        <v>10</v>
      </c>
      <c r="E6" s="1" t="s">
        <v>11</v>
      </c>
      <c r="F6" s="1" t="s">
        <v>12</v>
      </c>
      <c r="G6" s="1" t="s">
        <v>13</v>
      </c>
      <c r="H6" s="1" t="s">
        <v>83</v>
      </c>
      <c r="I6" s="1" t="s">
        <v>84</v>
      </c>
      <c r="J6" s="1" t="s">
        <v>15</v>
      </c>
      <c r="K6" s="1" t="s">
        <v>16</v>
      </c>
      <c r="L6" s="1" t="s">
        <v>85</v>
      </c>
      <c r="M6" s="1" t="s">
        <v>18</v>
      </c>
      <c r="N6" s="51"/>
      <c r="O6" s="51"/>
      <c r="P6" s="51"/>
    </row>
    <row r="7" spans="1:16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50</v>
      </c>
      <c r="M7" s="1">
        <v>50</v>
      </c>
      <c r="N7" s="1">
        <f t="shared" ref="N7" si="0">SUM(D7:M7)</f>
        <v>900</v>
      </c>
      <c r="O7" s="51"/>
      <c r="P7" s="51"/>
    </row>
    <row r="8" spans="1:16" ht="15.75">
      <c r="A8" s="12">
        <v>1</v>
      </c>
      <c r="B8" s="13">
        <v>28084</v>
      </c>
      <c r="C8" s="14" t="s">
        <v>86</v>
      </c>
      <c r="D8" s="4">
        <v>97</v>
      </c>
      <c r="E8" s="4">
        <v>91</v>
      </c>
      <c r="F8" s="4">
        <v>99</v>
      </c>
      <c r="G8" s="4">
        <v>96</v>
      </c>
      <c r="H8" s="4">
        <v>97</v>
      </c>
      <c r="I8" s="4">
        <v>97.5</v>
      </c>
      <c r="J8" s="4">
        <v>96.5</v>
      </c>
      <c r="K8" s="4">
        <v>98</v>
      </c>
      <c r="L8" s="4">
        <v>48</v>
      </c>
      <c r="M8" s="4">
        <v>35</v>
      </c>
      <c r="N8" s="4">
        <f t="shared" ref="N8:N51" si="1">SUM(D8:M8)</f>
        <v>855</v>
      </c>
      <c r="O8" s="4">
        <f t="shared" ref="O8:O51" si="2">N8/9</f>
        <v>95</v>
      </c>
      <c r="P8" s="4" t="s">
        <v>87</v>
      </c>
    </row>
    <row r="9" spans="1:16" ht="15.75">
      <c r="A9" s="12">
        <v>2</v>
      </c>
      <c r="B9" s="15">
        <v>18725</v>
      </c>
      <c r="C9" s="16" t="s">
        <v>113</v>
      </c>
      <c r="D9" s="4">
        <v>97</v>
      </c>
      <c r="E9" s="4">
        <v>90</v>
      </c>
      <c r="F9" s="4">
        <v>99</v>
      </c>
      <c r="G9" s="4">
        <v>90</v>
      </c>
      <c r="H9" s="4">
        <v>97</v>
      </c>
      <c r="I9" s="4">
        <v>92</v>
      </c>
      <c r="J9" s="4">
        <v>90.5</v>
      </c>
      <c r="K9" s="4">
        <v>82</v>
      </c>
      <c r="L9" s="4">
        <v>49</v>
      </c>
      <c r="M9" s="4">
        <v>40</v>
      </c>
      <c r="N9" s="4">
        <f t="shared" si="1"/>
        <v>826.5</v>
      </c>
      <c r="O9" s="4">
        <f t="shared" si="2"/>
        <v>91.833333333333329</v>
      </c>
      <c r="P9" s="4" t="s">
        <v>87</v>
      </c>
    </row>
    <row r="10" spans="1:16" ht="15.75">
      <c r="A10" s="12">
        <v>3</v>
      </c>
      <c r="B10" s="15">
        <v>18531</v>
      </c>
      <c r="C10" s="16" t="s">
        <v>114</v>
      </c>
      <c r="D10" s="4">
        <v>96</v>
      </c>
      <c r="E10" s="4">
        <v>81</v>
      </c>
      <c r="F10" s="4">
        <v>93</v>
      </c>
      <c r="G10" s="4">
        <v>85</v>
      </c>
      <c r="H10" s="4">
        <v>97</v>
      </c>
      <c r="I10" s="4">
        <v>90</v>
      </c>
      <c r="J10" s="4">
        <v>94</v>
      </c>
      <c r="K10" s="4">
        <v>92</v>
      </c>
      <c r="L10" s="4">
        <v>50</v>
      </c>
      <c r="M10" s="4">
        <v>40</v>
      </c>
      <c r="N10" s="4">
        <f t="shared" si="1"/>
        <v>818</v>
      </c>
      <c r="O10" s="4">
        <f t="shared" si="2"/>
        <v>90.888888888888886</v>
      </c>
      <c r="P10" s="4" t="s">
        <v>87</v>
      </c>
    </row>
    <row r="11" spans="1:16" ht="15.75">
      <c r="A11" s="12">
        <v>4</v>
      </c>
      <c r="B11" s="19">
        <v>28081</v>
      </c>
      <c r="C11" s="3" t="s">
        <v>115</v>
      </c>
      <c r="D11" s="4">
        <v>94</v>
      </c>
      <c r="E11" s="4">
        <v>90</v>
      </c>
      <c r="F11" s="4">
        <v>98</v>
      </c>
      <c r="G11" s="4">
        <v>93</v>
      </c>
      <c r="H11" s="4">
        <v>92</v>
      </c>
      <c r="I11" s="4">
        <v>94</v>
      </c>
      <c r="J11" s="4">
        <v>87</v>
      </c>
      <c r="K11" s="4">
        <v>89</v>
      </c>
      <c r="L11" s="4">
        <v>46.5</v>
      </c>
      <c r="M11" s="4">
        <v>34</v>
      </c>
      <c r="N11" s="4">
        <f t="shared" si="1"/>
        <v>817.5</v>
      </c>
      <c r="O11" s="4">
        <f t="shared" si="2"/>
        <v>90.833333333333329</v>
      </c>
      <c r="P11" s="4" t="s">
        <v>87</v>
      </c>
    </row>
    <row r="12" spans="1:16" ht="15.75">
      <c r="A12" s="12">
        <v>5</v>
      </c>
      <c r="B12" s="15">
        <v>18453</v>
      </c>
      <c r="C12" s="16" t="s">
        <v>88</v>
      </c>
      <c r="D12" s="4">
        <v>92</v>
      </c>
      <c r="E12" s="4">
        <v>85</v>
      </c>
      <c r="F12" s="4">
        <v>99</v>
      </c>
      <c r="G12" s="4">
        <v>88</v>
      </c>
      <c r="H12" s="4">
        <v>96</v>
      </c>
      <c r="I12" s="4">
        <v>88</v>
      </c>
      <c r="J12" s="4">
        <v>98</v>
      </c>
      <c r="K12" s="4">
        <v>88</v>
      </c>
      <c r="L12" s="4">
        <v>46</v>
      </c>
      <c r="M12" s="4">
        <v>36</v>
      </c>
      <c r="N12" s="4">
        <f t="shared" si="1"/>
        <v>816</v>
      </c>
      <c r="O12" s="4">
        <f t="shared" si="2"/>
        <v>90.666666666666671</v>
      </c>
      <c r="P12" s="4" t="s">
        <v>87</v>
      </c>
    </row>
    <row r="13" spans="1:16" ht="15.75">
      <c r="A13" s="12">
        <v>6</v>
      </c>
      <c r="B13" s="15">
        <v>18473</v>
      </c>
      <c r="C13" s="16" t="s">
        <v>89</v>
      </c>
      <c r="D13" s="4">
        <v>94</v>
      </c>
      <c r="E13" s="4">
        <v>88</v>
      </c>
      <c r="F13" s="4">
        <v>89</v>
      </c>
      <c r="G13" s="4">
        <v>92</v>
      </c>
      <c r="H13" s="4">
        <v>93</v>
      </c>
      <c r="I13" s="4">
        <v>86.5</v>
      </c>
      <c r="J13" s="4">
        <v>89.5</v>
      </c>
      <c r="K13" s="4">
        <v>91</v>
      </c>
      <c r="L13" s="4">
        <v>48</v>
      </c>
      <c r="M13" s="4">
        <v>36</v>
      </c>
      <c r="N13" s="4">
        <f t="shared" si="1"/>
        <v>807</v>
      </c>
      <c r="O13" s="4">
        <f t="shared" si="2"/>
        <v>89.666666666666671</v>
      </c>
      <c r="P13" s="4" t="s">
        <v>87</v>
      </c>
    </row>
    <row r="14" spans="1:16" ht="15.75">
      <c r="A14" s="12">
        <v>7</v>
      </c>
      <c r="B14" s="15">
        <v>18591</v>
      </c>
      <c r="C14" s="16" t="s">
        <v>90</v>
      </c>
      <c r="D14" s="4">
        <v>89</v>
      </c>
      <c r="E14" s="4">
        <v>90</v>
      </c>
      <c r="F14" s="4">
        <v>96</v>
      </c>
      <c r="G14" s="4">
        <v>86</v>
      </c>
      <c r="H14" s="4">
        <v>90</v>
      </c>
      <c r="I14" s="4">
        <v>68.5</v>
      </c>
      <c r="J14" s="4">
        <v>95</v>
      </c>
      <c r="K14" s="4">
        <v>88</v>
      </c>
      <c r="L14" s="4">
        <v>48</v>
      </c>
      <c r="M14" s="4">
        <v>42</v>
      </c>
      <c r="N14" s="4">
        <f t="shared" si="1"/>
        <v>792.5</v>
      </c>
      <c r="O14" s="4">
        <f t="shared" si="2"/>
        <v>88.055555555555557</v>
      </c>
      <c r="P14" s="4" t="s">
        <v>20</v>
      </c>
    </row>
    <row r="15" spans="1:16" ht="15.75">
      <c r="A15" s="12">
        <v>8</v>
      </c>
      <c r="B15" s="15">
        <v>18465</v>
      </c>
      <c r="C15" s="16" t="s">
        <v>91</v>
      </c>
      <c r="D15" s="4">
        <v>87</v>
      </c>
      <c r="E15" s="4">
        <v>78</v>
      </c>
      <c r="F15" s="4">
        <v>86</v>
      </c>
      <c r="G15" s="4">
        <v>91</v>
      </c>
      <c r="H15" s="4">
        <v>90</v>
      </c>
      <c r="I15" s="4">
        <v>90</v>
      </c>
      <c r="J15" s="4">
        <v>93</v>
      </c>
      <c r="K15" s="4">
        <v>93</v>
      </c>
      <c r="L15" s="4">
        <v>46</v>
      </c>
      <c r="M15" s="4">
        <v>35</v>
      </c>
      <c r="N15" s="4">
        <f t="shared" si="1"/>
        <v>789</v>
      </c>
      <c r="O15" s="4">
        <f t="shared" si="2"/>
        <v>87.666666666666671</v>
      </c>
      <c r="P15" s="4" t="s">
        <v>20</v>
      </c>
    </row>
    <row r="16" spans="1:16" ht="15.75">
      <c r="A16" s="12">
        <v>9</v>
      </c>
      <c r="B16" s="15">
        <v>18568</v>
      </c>
      <c r="C16" s="16" t="s">
        <v>92</v>
      </c>
      <c r="D16" s="4">
        <v>88</v>
      </c>
      <c r="E16" s="4">
        <v>77</v>
      </c>
      <c r="F16" s="4">
        <v>94</v>
      </c>
      <c r="G16" s="4">
        <v>93</v>
      </c>
      <c r="H16" s="4">
        <v>86</v>
      </c>
      <c r="I16" s="4">
        <v>88.5</v>
      </c>
      <c r="J16" s="4">
        <v>79.5</v>
      </c>
      <c r="K16" s="4">
        <v>93</v>
      </c>
      <c r="L16" s="4">
        <v>49</v>
      </c>
      <c r="M16" s="4">
        <v>39</v>
      </c>
      <c r="N16" s="4">
        <f t="shared" si="1"/>
        <v>787</v>
      </c>
      <c r="O16" s="4">
        <f t="shared" si="2"/>
        <v>87.444444444444443</v>
      </c>
      <c r="P16" s="4" t="s">
        <v>20</v>
      </c>
    </row>
    <row r="17" spans="1:16" ht="15.75">
      <c r="A17" s="12">
        <v>10</v>
      </c>
      <c r="B17" s="15">
        <v>18676</v>
      </c>
      <c r="C17" s="16" t="s">
        <v>116</v>
      </c>
      <c r="D17" s="4">
        <v>89</v>
      </c>
      <c r="E17" s="4">
        <v>80</v>
      </c>
      <c r="F17" s="4">
        <v>91</v>
      </c>
      <c r="G17" s="4">
        <v>86</v>
      </c>
      <c r="H17" s="4">
        <v>96</v>
      </c>
      <c r="I17" s="4">
        <v>85.5</v>
      </c>
      <c r="J17" s="4">
        <v>88</v>
      </c>
      <c r="K17" s="4">
        <v>89</v>
      </c>
      <c r="L17" s="4">
        <v>48.5</v>
      </c>
      <c r="M17" s="4">
        <v>31</v>
      </c>
      <c r="N17" s="4">
        <f t="shared" si="1"/>
        <v>784</v>
      </c>
      <c r="O17" s="4">
        <f t="shared" si="2"/>
        <v>87.111111111111114</v>
      </c>
      <c r="P17" s="4" t="s">
        <v>20</v>
      </c>
    </row>
    <row r="18" spans="1:16" ht="15.75">
      <c r="A18" s="12">
        <v>11</v>
      </c>
      <c r="B18" s="15">
        <v>18510</v>
      </c>
      <c r="C18" s="16" t="s">
        <v>93</v>
      </c>
      <c r="D18" s="4">
        <v>90</v>
      </c>
      <c r="E18" s="4">
        <v>72</v>
      </c>
      <c r="F18" s="4">
        <v>98</v>
      </c>
      <c r="G18" s="4">
        <v>77</v>
      </c>
      <c r="H18" s="4">
        <v>93</v>
      </c>
      <c r="I18" s="4">
        <v>94</v>
      </c>
      <c r="J18" s="4">
        <v>90</v>
      </c>
      <c r="K18" s="4">
        <v>86</v>
      </c>
      <c r="L18" s="4">
        <v>45</v>
      </c>
      <c r="M18" s="4">
        <v>36</v>
      </c>
      <c r="N18" s="4">
        <f t="shared" si="1"/>
        <v>781</v>
      </c>
      <c r="O18" s="4">
        <f t="shared" si="2"/>
        <v>86.777777777777771</v>
      </c>
      <c r="P18" s="4" t="s">
        <v>20</v>
      </c>
    </row>
    <row r="19" spans="1:16" ht="15.75">
      <c r="A19" s="12">
        <v>12</v>
      </c>
      <c r="B19" s="19">
        <v>26307</v>
      </c>
      <c r="C19" s="3" t="s">
        <v>117</v>
      </c>
      <c r="D19" s="4">
        <v>82</v>
      </c>
      <c r="E19" s="4">
        <v>70</v>
      </c>
      <c r="F19" s="4">
        <v>94</v>
      </c>
      <c r="G19" s="4">
        <v>90</v>
      </c>
      <c r="H19" s="4">
        <v>95</v>
      </c>
      <c r="I19" s="4">
        <v>81.5</v>
      </c>
      <c r="J19" s="4">
        <v>84</v>
      </c>
      <c r="K19" s="4">
        <v>90</v>
      </c>
      <c r="L19" s="4">
        <v>47</v>
      </c>
      <c r="M19" s="4">
        <v>41</v>
      </c>
      <c r="N19" s="4">
        <f t="shared" si="1"/>
        <v>774.5</v>
      </c>
      <c r="O19" s="4">
        <f t="shared" si="2"/>
        <v>86.055555555555557</v>
      </c>
      <c r="P19" s="4" t="s">
        <v>20</v>
      </c>
    </row>
    <row r="20" spans="1:16" ht="15.75">
      <c r="A20" s="12">
        <v>13</v>
      </c>
      <c r="B20" s="15">
        <v>18484</v>
      </c>
      <c r="C20" s="16" t="s">
        <v>118</v>
      </c>
      <c r="D20" s="4">
        <v>92</v>
      </c>
      <c r="E20" s="4">
        <v>82</v>
      </c>
      <c r="F20" s="4">
        <v>92</v>
      </c>
      <c r="G20" s="4">
        <v>72</v>
      </c>
      <c r="H20" s="4">
        <v>90</v>
      </c>
      <c r="I20" s="4">
        <v>82.5</v>
      </c>
      <c r="J20" s="4">
        <v>92</v>
      </c>
      <c r="K20" s="4">
        <v>87</v>
      </c>
      <c r="L20" s="4">
        <v>48</v>
      </c>
      <c r="M20" s="4">
        <v>30</v>
      </c>
      <c r="N20" s="4">
        <f t="shared" si="1"/>
        <v>767.5</v>
      </c>
      <c r="O20" s="4">
        <f t="shared" si="2"/>
        <v>85.277777777777771</v>
      </c>
      <c r="P20" s="4" t="s">
        <v>20</v>
      </c>
    </row>
    <row r="21" spans="1:16" ht="15.75">
      <c r="A21" s="12">
        <v>14</v>
      </c>
      <c r="B21" s="15">
        <v>18450</v>
      </c>
      <c r="C21" s="16" t="s">
        <v>94</v>
      </c>
      <c r="D21" s="4">
        <v>87</v>
      </c>
      <c r="E21" s="4">
        <v>81</v>
      </c>
      <c r="F21" s="4">
        <v>88</v>
      </c>
      <c r="G21" s="4">
        <v>88</v>
      </c>
      <c r="H21" s="4">
        <v>90</v>
      </c>
      <c r="I21" s="4">
        <v>81</v>
      </c>
      <c r="J21" s="4">
        <v>83</v>
      </c>
      <c r="K21" s="4">
        <v>82</v>
      </c>
      <c r="L21" s="4">
        <v>49</v>
      </c>
      <c r="M21" s="4">
        <v>34</v>
      </c>
      <c r="N21" s="4">
        <f t="shared" si="1"/>
        <v>763</v>
      </c>
      <c r="O21" s="4">
        <f t="shared" si="2"/>
        <v>84.777777777777771</v>
      </c>
      <c r="P21" s="4" t="s">
        <v>20</v>
      </c>
    </row>
    <row r="22" spans="1:16" ht="15.75">
      <c r="A22" s="12">
        <v>15</v>
      </c>
      <c r="B22" s="15">
        <v>22218</v>
      </c>
      <c r="C22" s="16" t="s">
        <v>95</v>
      </c>
      <c r="D22" s="4">
        <v>88</v>
      </c>
      <c r="E22" s="4">
        <v>81</v>
      </c>
      <c r="F22" s="4">
        <v>87</v>
      </c>
      <c r="G22" s="4">
        <v>66</v>
      </c>
      <c r="H22" s="4">
        <v>91</v>
      </c>
      <c r="I22" s="4">
        <v>87</v>
      </c>
      <c r="J22" s="4">
        <v>90.5</v>
      </c>
      <c r="K22" s="4">
        <v>88</v>
      </c>
      <c r="L22" s="4">
        <v>46</v>
      </c>
      <c r="M22" s="4">
        <v>29</v>
      </c>
      <c r="N22" s="4">
        <f t="shared" si="1"/>
        <v>753.5</v>
      </c>
      <c r="O22" s="4">
        <f t="shared" si="2"/>
        <v>83.722222222222229</v>
      </c>
      <c r="P22" s="4" t="s">
        <v>20</v>
      </c>
    </row>
    <row r="23" spans="1:16" ht="15.75">
      <c r="A23" s="12">
        <v>16</v>
      </c>
      <c r="B23" s="19">
        <v>26382</v>
      </c>
      <c r="C23" s="3" t="s">
        <v>119</v>
      </c>
      <c r="D23" s="4">
        <v>89</v>
      </c>
      <c r="E23" s="4">
        <v>74</v>
      </c>
      <c r="F23" s="4">
        <v>96</v>
      </c>
      <c r="G23" s="4">
        <v>68</v>
      </c>
      <c r="H23" s="4">
        <v>93</v>
      </c>
      <c r="I23" s="4">
        <v>84</v>
      </c>
      <c r="J23" s="4">
        <v>77.5</v>
      </c>
      <c r="K23" s="4">
        <v>83</v>
      </c>
      <c r="L23" s="4">
        <v>45.5</v>
      </c>
      <c r="M23" s="4">
        <v>37</v>
      </c>
      <c r="N23" s="4">
        <f t="shared" si="1"/>
        <v>747</v>
      </c>
      <c r="O23" s="4">
        <f t="shared" si="2"/>
        <v>83</v>
      </c>
      <c r="P23" s="4" t="s">
        <v>20</v>
      </c>
    </row>
    <row r="24" spans="1:16" ht="15.75">
      <c r="A24" s="12">
        <v>17</v>
      </c>
      <c r="B24" s="15">
        <v>18435</v>
      </c>
      <c r="C24" s="16" t="s">
        <v>120</v>
      </c>
      <c r="D24" s="4">
        <v>85</v>
      </c>
      <c r="E24" s="4">
        <v>77</v>
      </c>
      <c r="F24" s="4">
        <v>77</v>
      </c>
      <c r="G24" s="4">
        <v>82</v>
      </c>
      <c r="H24" s="4">
        <v>91</v>
      </c>
      <c r="I24" s="4">
        <v>80</v>
      </c>
      <c r="J24" s="4">
        <v>86.5</v>
      </c>
      <c r="K24" s="4">
        <v>85</v>
      </c>
      <c r="L24" s="4">
        <v>47</v>
      </c>
      <c r="M24" s="4">
        <v>31</v>
      </c>
      <c r="N24" s="4">
        <f t="shared" si="1"/>
        <v>741.5</v>
      </c>
      <c r="O24" s="4">
        <f t="shared" si="2"/>
        <v>82.388888888888886</v>
      </c>
      <c r="P24" s="4" t="s">
        <v>20</v>
      </c>
    </row>
    <row r="25" spans="1:16" ht="15.75">
      <c r="A25" s="12">
        <v>18</v>
      </c>
      <c r="B25" s="15">
        <v>22162</v>
      </c>
      <c r="C25" s="16" t="s">
        <v>96</v>
      </c>
      <c r="D25" s="4">
        <v>85</v>
      </c>
      <c r="E25" s="4">
        <v>72</v>
      </c>
      <c r="F25" s="4">
        <v>88</v>
      </c>
      <c r="G25" s="4">
        <v>91</v>
      </c>
      <c r="H25" s="4">
        <v>89</v>
      </c>
      <c r="I25" s="4">
        <v>74</v>
      </c>
      <c r="J25" s="4">
        <v>79</v>
      </c>
      <c r="K25" s="4">
        <v>86</v>
      </c>
      <c r="L25" s="4">
        <v>42.5</v>
      </c>
      <c r="M25" s="4">
        <v>34</v>
      </c>
      <c r="N25" s="4">
        <f t="shared" si="1"/>
        <v>740.5</v>
      </c>
      <c r="O25" s="4">
        <f t="shared" si="2"/>
        <v>82.277777777777771</v>
      </c>
      <c r="P25" s="4" t="s">
        <v>20</v>
      </c>
    </row>
    <row r="26" spans="1:16" ht="15.75">
      <c r="A26" s="12">
        <v>19</v>
      </c>
      <c r="B26" s="15">
        <v>18596</v>
      </c>
      <c r="C26" s="16" t="s">
        <v>97</v>
      </c>
      <c r="D26" s="4">
        <v>90</v>
      </c>
      <c r="E26" s="4">
        <v>78</v>
      </c>
      <c r="F26" s="4">
        <v>94</v>
      </c>
      <c r="G26" s="4">
        <v>54</v>
      </c>
      <c r="H26" s="4">
        <v>82</v>
      </c>
      <c r="I26" s="4">
        <v>75.5</v>
      </c>
      <c r="J26" s="4">
        <v>91.5</v>
      </c>
      <c r="K26" s="4">
        <v>84</v>
      </c>
      <c r="L26" s="4">
        <v>47</v>
      </c>
      <c r="M26" s="4">
        <v>38</v>
      </c>
      <c r="N26" s="4">
        <f t="shared" si="1"/>
        <v>734</v>
      </c>
      <c r="O26" s="4">
        <f t="shared" si="2"/>
        <v>81.555555555555557</v>
      </c>
      <c r="P26" s="4" t="s">
        <v>20</v>
      </c>
    </row>
    <row r="27" spans="1:16" ht="15.75">
      <c r="A27" s="12">
        <v>20</v>
      </c>
      <c r="B27" s="15">
        <v>18755</v>
      </c>
      <c r="C27" s="16" t="s">
        <v>98</v>
      </c>
      <c r="D27" s="4">
        <v>88</v>
      </c>
      <c r="E27" s="4">
        <v>76</v>
      </c>
      <c r="F27" s="4">
        <v>91</v>
      </c>
      <c r="G27" s="4">
        <v>60</v>
      </c>
      <c r="H27" s="4">
        <v>81</v>
      </c>
      <c r="I27" s="4">
        <v>85</v>
      </c>
      <c r="J27" s="4">
        <v>89.5</v>
      </c>
      <c r="K27" s="4">
        <v>86</v>
      </c>
      <c r="L27" s="4">
        <v>48</v>
      </c>
      <c r="M27" s="4">
        <v>29</v>
      </c>
      <c r="N27" s="4">
        <f t="shared" si="1"/>
        <v>733.5</v>
      </c>
      <c r="O27" s="4">
        <f t="shared" si="2"/>
        <v>81.5</v>
      </c>
      <c r="P27" s="4" t="s">
        <v>20</v>
      </c>
    </row>
    <row r="28" spans="1:16" ht="15.75">
      <c r="A28" s="12">
        <v>21</v>
      </c>
      <c r="B28" s="19">
        <v>26378</v>
      </c>
      <c r="C28" s="3" t="s">
        <v>121</v>
      </c>
      <c r="D28" s="4">
        <v>84</v>
      </c>
      <c r="E28" s="4">
        <v>65</v>
      </c>
      <c r="F28" s="4">
        <v>85</v>
      </c>
      <c r="G28" s="4">
        <v>90</v>
      </c>
      <c r="H28" s="4">
        <v>85</v>
      </c>
      <c r="I28" s="4">
        <v>79.5</v>
      </c>
      <c r="J28" s="4">
        <v>77.5</v>
      </c>
      <c r="K28" s="4">
        <v>86</v>
      </c>
      <c r="L28" s="4">
        <v>47</v>
      </c>
      <c r="M28" s="4">
        <v>34</v>
      </c>
      <c r="N28" s="4">
        <f t="shared" si="1"/>
        <v>733</v>
      </c>
      <c r="O28" s="4">
        <f t="shared" si="2"/>
        <v>81.444444444444443</v>
      </c>
      <c r="P28" s="4" t="s">
        <v>20</v>
      </c>
    </row>
    <row r="29" spans="1:16" ht="15.75">
      <c r="A29" s="12">
        <v>22</v>
      </c>
      <c r="B29" s="15">
        <v>18711</v>
      </c>
      <c r="C29" s="16" t="s">
        <v>122</v>
      </c>
      <c r="D29" s="4">
        <v>92</v>
      </c>
      <c r="E29" s="4">
        <v>80</v>
      </c>
      <c r="F29" s="4">
        <v>96</v>
      </c>
      <c r="G29" s="4">
        <v>52</v>
      </c>
      <c r="H29" s="4">
        <v>87</v>
      </c>
      <c r="I29" s="4">
        <v>87.5</v>
      </c>
      <c r="J29" s="4">
        <v>81</v>
      </c>
      <c r="K29" s="4">
        <v>80</v>
      </c>
      <c r="L29" s="4">
        <v>46</v>
      </c>
      <c r="M29" s="4">
        <v>31</v>
      </c>
      <c r="N29" s="4">
        <f t="shared" si="1"/>
        <v>732.5</v>
      </c>
      <c r="O29" s="4">
        <f t="shared" si="2"/>
        <v>81.388888888888886</v>
      </c>
      <c r="P29" s="4" t="s">
        <v>20</v>
      </c>
    </row>
    <row r="30" spans="1:16" ht="15.75">
      <c r="A30" s="12">
        <v>23</v>
      </c>
      <c r="B30" s="15">
        <v>18466</v>
      </c>
      <c r="C30" s="16" t="s">
        <v>99</v>
      </c>
      <c r="D30" s="4">
        <v>84</v>
      </c>
      <c r="E30" s="4">
        <v>66</v>
      </c>
      <c r="F30" s="4">
        <v>92</v>
      </c>
      <c r="G30" s="4">
        <v>80</v>
      </c>
      <c r="H30" s="4">
        <v>80</v>
      </c>
      <c r="I30" s="4">
        <v>70</v>
      </c>
      <c r="J30" s="4">
        <v>88</v>
      </c>
      <c r="K30" s="4">
        <v>90</v>
      </c>
      <c r="L30" s="4">
        <v>42.5</v>
      </c>
      <c r="M30" s="4">
        <v>37</v>
      </c>
      <c r="N30" s="4">
        <f t="shared" si="1"/>
        <v>729.5</v>
      </c>
      <c r="O30" s="4">
        <f t="shared" si="2"/>
        <v>81.055555555555557</v>
      </c>
      <c r="P30" s="4" t="s">
        <v>20</v>
      </c>
    </row>
    <row r="31" spans="1:16" ht="15.75">
      <c r="A31" s="12">
        <v>24</v>
      </c>
      <c r="B31" s="15">
        <v>18625</v>
      </c>
      <c r="C31" s="16" t="s">
        <v>123</v>
      </c>
      <c r="D31" s="4">
        <v>91</v>
      </c>
      <c r="E31" s="4">
        <v>71</v>
      </c>
      <c r="F31" s="4">
        <v>86</v>
      </c>
      <c r="G31" s="4">
        <v>73</v>
      </c>
      <c r="H31" s="4">
        <v>89</v>
      </c>
      <c r="I31" s="4">
        <v>71.5</v>
      </c>
      <c r="J31" s="4">
        <v>82.5</v>
      </c>
      <c r="K31" s="4">
        <v>84</v>
      </c>
      <c r="L31" s="4">
        <v>43</v>
      </c>
      <c r="M31" s="4">
        <v>38</v>
      </c>
      <c r="N31" s="4">
        <f t="shared" si="1"/>
        <v>729</v>
      </c>
      <c r="O31" s="4">
        <f t="shared" si="2"/>
        <v>81</v>
      </c>
      <c r="P31" s="4" t="s">
        <v>20</v>
      </c>
    </row>
    <row r="32" spans="1:16" ht="15.75">
      <c r="A32" s="12">
        <v>25</v>
      </c>
      <c r="B32" s="15">
        <v>22246</v>
      </c>
      <c r="C32" s="16" t="s">
        <v>124</v>
      </c>
      <c r="D32" s="4">
        <v>85</v>
      </c>
      <c r="E32" s="4">
        <v>80</v>
      </c>
      <c r="F32" s="4">
        <v>86</v>
      </c>
      <c r="G32" s="4">
        <v>66</v>
      </c>
      <c r="H32" s="4">
        <v>85</v>
      </c>
      <c r="I32" s="4">
        <v>78.5</v>
      </c>
      <c r="J32" s="4">
        <v>79.5</v>
      </c>
      <c r="K32" s="4">
        <v>84</v>
      </c>
      <c r="L32" s="4">
        <v>48</v>
      </c>
      <c r="M32" s="4">
        <v>32</v>
      </c>
      <c r="N32" s="4">
        <f t="shared" si="1"/>
        <v>724</v>
      </c>
      <c r="O32" s="4">
        <f t="shared" si="2"/>
        <v>80.444444444444443</v>
      </c>
      <c r="P32" s="4" t="s">
        <v>20</v>
      </c>
    </row>
    <row r="33" spans="1:16" ht="15.75">
      <c r="A33" s="12">
        <v>26</v>
      </c>
      <c r="B33" s="2">
        <v>26291</v>
      </c>
      <c r="C33" s="3" t="s">
        <v>100</v>
      </c>
      <c r="D33" s="4">
        <v>80</v>
      </c>
      <c r="E33" s="4">
        <v>62</v>
      </c>
      <c r="F33" s="4">
        <v>83</v>
      </c>
      <c r="G33" s="4">
        <v>77</v>
      </c>
      <c r="H33" s="4">
        <v>83</v>
      </c>
      <c r="I33" s="4">
        <v>83.5</v>
      </c>
      <c r="J33" s="4">
        <v>90</v>
      </c>
      <c r="K33" s="4">
        <v>87</v>
      </c>
      <c r="L33" s="4">
        <v>47</v>
      </c>
      <c r="M33" s="4">
        <v>25</v>
      </c>
      <c r="N33" s="4">
        <f t="shared" si="1"/>
        <v>717.5</v>
      </c>
      <c r="O33" s="4">
        <f t="shared" si="2"/>
        <v>79.722222222222229</v>
      </c>
      <c r="P33" s="4" t="s">
        <v>20</v>
      </c>
    </row>
    <row r="34" spans="1:16" ht="15.75">
      <c r="A34" s="12">
        <v>27</v>
      </c>
      <c r="B34" s="17">
        <v>26409</v>
      </c>
      <c r="C34" s="18" t="s">
        <v>101</v>
      </c>
      <c r="D34" s="4">
        <v>82</v>
      </c>
      <c r="E34" s="4">
        <v>80</v>
      </c>
      <c r="F34" s="4">
        <v>89</v>
      </c>
      <c r="G34" s="4">
        <v>69</v>
      </c>
      <c r="H34" s="4">
        <v>81</v>
      </c>
      <c r="I34" s="4">
        <v>67</v>
      </c>
      <c r="J34" s="4">
        <v>84.5</v>
      </c>
      <c r="K34" s="4">
        <v>76</v>
      </c>
      <c r="L34" s="4">
        <v>49</v>
      </c>
      <c r="M34" s="4">
        <v>38</v>
      </c>
      <c r="N34" s="4">
        <f t="shared" si="1"/>
        <v>715.5</v>
      </c>
      <c r="O34" s="4">
        <f t="shared" si="2"/>
        <v>79.5</v>
      </c>
      <c r="P34" s="4" t="s">
        <v>20</v>
      </c>
    </row>
    <row r="35" spans="1:16" ht="15.75">
      <c r="A35" s="12">
        <v>28</v>
      </c>
      <c r="B35" s="15">
        <v>22111</v>
      </c>
      <c r="C35" s="16" t="s">
        <v>125</v>
      </c>
      <c r="D35" s="4">
        <v>83</v>
      </c>
      <c r="E35" s="4">
        <v>70</v>
      </c>
      <c r="F35" s="4">
        <v>95</v>
      </c>
      <c r="G35" s="4">
        <v>55</v>
      </c>
      <c r="H35" s="4">
        <v>85</v>
      </c>
      <c r="I35" s="4">
        <v>73.5</v>
      </c>
      <c r="J35" s="4">
        <v>85</v>
      </c>
      <c r="K35" s="4">
        <v>79</v>
      </c>
      <c r="L35" s="4">
        <v>42</v>
      </c>
      <c r="M35" s="4">
        <v>37</v>
      </c>
      <c r="N35" s="4">
        <f t="shared" si="1"/>
        <v>704.5</v>
      </c>
      <c r="O35" s="4">
        <f t="shared" si="2"/>
        <v>78.277777777777771</v>
      </c>
      <c r="P35" s="4" t="s">
        <v>26</v>
      </c>
    </row>
    <row r="36" spans="1:16" ht="15.75">
      <c r="A36" s="12">
        <v>29</v>
      </c>
      <c r="B36" s="19">
        <v>27714</v>
      </c>
      <c r="C36" s="3" t="s">
        <v>126</v>
      </c>
      <c r="D36" s="4">
        <v>85</v>
      </c>
      <c r="E36" s="4">
        <v>58</v>
      </c>
      <c r="F36" s="4">
        <v>89</v>
      </c>
      <c r="G36" s="4">
        <v>56</v>
      </c>
      <c r="H36" s="4">
        <v>89</v>
      </c>
      <c r="I36" s="4">
        <v>71.5</v>
      </c>
      <c r="J36" s="4">
        <v>80.5</v>
      </c>
      <c r="K36" s="4">
        <v>80</v>
      </c>
      <c r="L36" s="4">
        <v>47</v>
      </c>
      <c r="M36" s="4">
        <v>38</v>
      </c>
      <c r="N36" s="4">
        <f t="shared" si="1"/>
        <v>694</v>
      </c>
      <c r="O36" s="4">
        <f t="shared" si="2"/>
        <v>77.111111111111114</v>
      </c>
      <c r="P36" s="4" t="s">
        <v>26</v>
      </c>
    </row>
    <row r="37" spans="1:16" ht="15.75">
      <c r="A37" s="12">
        <v>30</v>
      </c>
      <c r="B37" s="15">
        <v>22084</v>
      </c>
      <c r="C37" s="16" t="s">
        <v>127</v>
      </c>
      <c r="D37" s="4">
        <v>80</v>
      </c>
      <c r="E37" s="4">
        <v>67</v>
      </c>
      <c r="F37" s="4">
        <v>84</v>
      </c>
      <c r="G37" s="4">
        <v>59</v>
      </c>
      <c r="H37" s="4">
        <v>70</v>
      </c>
      <c r="I37" s="4">
        <v>62.5</v>
      </c>
      <c r="J37" s="4">
        <v>83</v>
      </c>
      <c r="K37" s="4">
        <v>82</v>
      </c>
      <c r="L37" s="4">
        <v>47</v>
      </c>
      <c r="M37" s="4">
        <v>33</v>
      </c>
      <c r="N37" s="4">
        <f t="shared" si="1"/>
        <v>667.5</v>
      </c>
      <c r="O37" s="4">
        <f t="shared" si="2"/>
        <v>74.166666666666671</v>
      </c>
      <c r="P37" s="4" t="s">
        <v>26</v>
      </c>
    </row>
    <row r="38" spans="1:16" ht="15.75">
      <c r="A38" s="12">
        <v>31</v>
      </c>
      <c r="B38" s="15">
        <v>18429</v>
      </c>
      <c r="C38" s="16" t="s">
        <v>128</v>
      </c>
      <c r="D38" s="4">
        <v>86</v>
      </c>
      <c r="E38" s="4">
        <v>78</v>
      </c>
      <c r="F38" s="4">
        <v>66</v>
      </c>
      <c r="G38" s="4">
        <v>63</v>
      </c>
      <c r="H38" s="4">
        <v>88</v>
      </c>
      <c r="I38" s="4">
        <v>59.5</v>
      </c>
      <c r="J38" s="4">
        <v>70</v>
      </c>
      <c r="K38" s="4">
        <v>70</v>
      </c>
      <c r="L38" s="4">
        <v>47.5</v>
      </c>
      <c r="M38" s="4">
        <v>38</v>
      </c>
      <c r="N38" s="4">
        <f t="shared" si="1"/>
        <v>666</v>
      </c>
      <c r="O38" s="4">
        <f t="shared" si="2"/>
        <v>74</v>
      </c>
      <c r="P38" s="4" t="s">
        <v>26</v>
      </c>
    </row>
    <row r="39" spans="1:16" ht="15.75">
      <c r="A39" s="12">
        <v>32</v>
      </c>
      <c r="B39" s="17">
        <v>26368</v>
      </c>
      <c r="C39" s="18" t="s">
        <v>102</v>
      </c>
      <c r="D39" s="4">
        <v>74</v>
      </c>
      <c r="E39" s="4">
        <v>71</v>
      </c>
      <c r="F39" s="4">
        <v>78</v>
      </c>
      <c r="G39" s="4">
        <v>50</v>
      </c>
      <c r="H39" s="4">
        <v>81</v>
      </c>
      <c r="I39" s="4">
        <v>79</v>
      </c>
      <c r="J39" s="4">
        <v>80</v>
      </c>
      <c r="K39" s="4">
        <v>73</v>
      </c>
      <c r="L39" s="4">
        <v>45</v>
      </c>
      <c r="M39" s="4">
        <v>28</v>
      </c>
      <c r="N39" s="4">
        <f t="shared" si="1"/>
        <v>659</v>
      </c>
      <c r="O39" s="4">
        <f t="shared" si="2"/>
        <v>73.222222222222229</v>
      </c>
      <c r="P39" s="4" t="s">
        <v>26</v>
      </c>
    </row>
    <row r="40" spans="1:16" ht="15.75">
      <c r="A40" s="12">
        <v>33</v>
      </c>
      <c r="B40" s="2">
        <v>26387</v>
      </c>
      <c r="C40" s="3" t="s">
        <v>103</v>
      </c>
      <c r="D40" s="4">
        <v>84</v>
      </c>
      <c r="E40" s="4">
        <v>70</v>
      </c>
      <c r="F40" s="4">
        <v>74</v>
      </c>
      <c r="G40" s="4">
        <v>61</v>
      </c>
      <c r="H40" s="4">
        <v>73</v>
      </c>
      <c r="I40" s="4">
        <v>75.5</v>
      </c>
      <c r="J40" s="4">
        <v>65</v>
      </c>
      <c r="K40" s="4">
        <v>82</v>
      </c>
      <c r="L40" s="4">
        <v>40.5</v>
      </c>
      <c r="M40" s="4">
        <v>33</v>
      </c>
      <c r="N40" s="4">
        <f t="shared" si="1"/>
        <v>658</v>
      </c>
      <c r="O40" s="4">
        <f t="shared" si="2"/>
        <v>73.111111111111114</v>
      </c>
      <c r="P40" s="4" t="s">
        <v>26</v>
      </c>
    </row>
    <row r="41" spans="1:16" ht="15.75">
      <c r="A41" s="12">
        <v>34</v>
      </c>
      <c r="B41" s="15">
        <v>19315</v>
      </c>
      <c r="C41" s="16" t="s">
        <v>104</v>
      </c>
      <c r="D41" s="4">
        <v>79</v>
      </c>
      <c r="E41" s="4">
        <v>69</v>
      </c>
      <c r="F41" s="4">
        <v>70</v>
      </c>
      <c r="G41" s="4">
        <v>90</v>
      </c>
      <c r="H41" s="4">
        <v>61</v>
      </c>
      <c r="I41" s="4">
        <v>56.5</v>
      </c>
      <c r="J41" s="4">
        <v>73</v>
      </c>
      <c r="K41" s="4">
        <v>75</v>
      </c>
      <c r="L41" s="4">
        <v>50</v>
      </c>
      <c r="M41" s="4">
        <v>34</v>
      </c>
      <c r="N41" s="4">
        <f t="shared" si="1"/>
        <v>657.5</v>
      </c>
      <c r="O41" s="4">
        <f t="shared" si="2"/>
        <v>73.055555555555557</v>
      </c>
      <c r="P41" s="4" t="s">
        <v>26</v>
      </c>
    </row>
    <row r="42" spans="1:16" ht="15.75">
      <c r="A42" s="12">
        <v>35</v>
      </c>
      <c r="B42" s="17">
        <v>26789</v>
      </c>
      <c r="C42" s="18" t="s">
        <v>105</v>
      </c>
      <c r="D42" s="4">
        <v>73</v>
      </c>
      <c r="E42" s="4">
        <v>61</v>
      </c>
      <c r="F42" s="4">
        <v>64</v>
      </c>
      <c r="G42" s="4">
        <v>74</v>
      </c>
      <c r="H42" s="4">
        <v>79</v>
      </c>
      <c r="I42" s="4">
        <v>78</v>
      </c>
      <c r="J42" s="4">
        <v>53</v>
      </c>
      <c r="K42" s="4">
        <v>84</v>
      </c>
      <c r="L42" s="4">
        <v>40.5</v>
      </c>
      <c r="M42" s="4">
        <v>42</v>
      </c>
      <c r="N42" s="4">
        <f t="shared" si="1"/>
        <v>648.5</v>
      </c>
      <c r="O42" s="4">
        <f t="shared" si="2"/>
        <v>72.055555555555557</v>
      </c>
      <c r="P42" s="4" t="s">
        <v>26</v>
      </c>
    </row>
    <row r="43" spans="1:16" ht="15.75">
      <c r="A43" s="12">
        <v>36</v>
      </c>
      <c r="B43" s="2">
        <v>26352</v>
      </c>
      <c r="C43" s="3" t="s">
        <v>106</v>
      </c>
      <c r="D43" s="4">
        <v>70</v>
      </c>
      <c r="E43" s="4">
        <v>64</v>
      </c>
      <c r="F43" s="4">
        <v>70</v>
      </c>
      <c r="G43" s="4">
        <v>88</v>
      </c>
      <c r="H43" s="4">
        <v>71</v>
      </c>
      <c r="I43" s="4">
        <v>61.5</v>
      </c>
      <c r="J43" s="4">
        <v>68</v>
      </c>
      <c r="K43" s="4">
        <v>70</v>
      </c>
      <c r="L43" s="4">
        <v>44</v>
      </c>
      <c r="M43" s="4">
        <v>38</v>
      </c>
      <c r="N43" s="4">
        <f t="shared" si="1"/>
        <v>644.5</v>
      </c>
      <c r="O43" s="4">
        <f t="shared" si="2"/>
        <v>71.611111111111114</v>
      </c>
      <c r="P43" s="4" t="s">
        <v>26</v>
      </c>
    </row>
    <row r="44" spans="1:16" ht="15.75">
      <c r="A44" s="12">
        <v>37</v>
      </c>
      <c r="B44" s="15">
        <v>18508</v>
      </c>
      <c r="C44" s="16" t="s">
        <v>129</v>
      </c>
      <c r="D44" s="4">
        <v>75</v>
      </c>
      <c r="E44" s="4">
        <v>68</v>
      </c>
      <c r="F44" s="4">
        <v>74</v>
      </c>
      <c r="G44" s="4">
        <v>44</v>
      </c>
      <c r="H44" s="4">
        <v>86</v>
      </c>
      <c r="I44" s="4">
        <v>66.5</v>
      </c>
      <c r="J44" s="4">
        <v>73</v>
      </c>
      <c r="K44" s="4">
        <v>72</v>
      </c>
      <c r="L44" s="4">
        <v>41</v>
      </c>
      <c r="M44" s="4">
        <v>34</v>
      </c>
      <c r="N44" s="4">
        <f t="shared" si="1"/>
        <v>633.5</v>
      </c>
      <c r="O44" s="4">
        <f t="shared" si="2"/>
        <v>70.388888888888886</v>
      </c>
      <c r="P44" s="4" t="s">
        <v>26</v>
      </c>
    </row>
    <row r="45" spans="1:16" ht="15.75">
      <c r="A45" s="12">
        <v>38</v>
      </c>
      <c r="B45" s="15">
        <v>19179</v>
      </c>
      <c r="C45" s="16" t="s">
        <v>130</v>
      </c>
      <c r="D45" s="4">
        <v>78</v>
      </c>
      <c r="E45" s="4">
        <v>59</v>
      </c>
      <c r="F45" s="4">
        <v>72</v>
      </c>
      <c r="G45" s="4">
        <v>55</v>
      </c>
      <c r="H45" s="4">
        <v>78</v>
      </c>
      <c r="I45" s="4">
        <v>57</v>
      </c>
      <c r="J45" s="4">
        <v>77.5</v>
      </c>
      <c r="K45" s="4">
        <v>75</v>
      </c>
      <c r="L45" s="4">
        <v>44</v>
      </c>
      <c r="M45" s="4">
        <v>38</v>
      </c>
      <c r="N45" s="4">
        <f t="shared" si="1"/>
        <v>633.5</v>
      </c>
      <c r="O45" s="4">
        <f t="shared" si="2"/>
        <v>70.388888888888886</v>
      </c>
      <c r="P45" s="4" t="s">
        <v>26</v>
      </c>
    </row>
    <row r="46" spans="1:16" ht="15.75">
      <c r="A46" s="12">
        <v>39</v>
      </c>
      <c r="B46" s="19">
        <v>26369</v>
      </c>
      <c r="C46" s="3" t="s">
        <v>131</v>
      </c>
      <c r="D46" s="4">
        <v>78</v>
      </c>
      <c r="E46" s="4">
        <v>65</v>
      </c>
      <c r="F46" s="4">
        <v>75</v>
      </c>
      <c r="G46" s="4">
        <v>40</v>
      </c>
      <c r="H46" s="4">
        <v>68</v>
      </c>
      <c r="I46" s="4">
        <v>64.5</v>
      </c>
      <c r="J46" s="4">
        <v>75</v>
      </c>
      <c r="K46" s="4">
        <v>80</v>
      </c>
      <c r="L46" s="4">
        <v>47</v>
      </c>
      <c r="M46" s="4">
        <v>37</v>
      </c>
      <c r="N46" s="4">
        <f t="shared" si="1"/>
        <v>629.5</v>
      </c>
      <c r="O46" s="4">
        <f t="shared" si="2"/>
        <v>69.944444444444443</v>
      </c>
      <c r="P46" s="4" t="s">
        <v>26</v>
      </c>
    </row>
    <row r="47" spans="1:16" ht="15.75">
      <c r="A47" s="12">
        <v>40</v>
      </c>
      <c r="B47" s="15">
        <v>18806</v>
      </c>
      <c r="C47" s="16" t="s">
        <v>107</v>
      </c>
      <c r="D47" s="4">
        <v>71</v>
      </c>
      <c r="E47" s="4">
        <v>64</v>
      </c>
      <c r="F47" s="4">
        <v>72</v>
      </c>
      <c r="G47" s="4">
        <v>52</v>
      </c>
      <c r="H47" s="4">
        <v>80</v>
      </c>
      <c r="I47" s="4">
        <v>70.5</v>
      </c>
      <c r="J47" s="4">
        <v>64</v>
      </c>
      <c r="K47" s="4">
        <v>64</v>
      </c>
      <c r="L47" s="4">
        <v>43.5</v>
      </c>
      <c r="M47" s="4">
        <v>41</v>
      </c>
      <c r="N47" s="4">
        <f t="shared" si="1"/>
        <v>622</v>
      </c>
      <c r="O47" s="4">
        <f t="shared" si="2"/>
        <v>69.111111111111114</v>
      </c>
      <c r="P47" s="4" t="s">
        <v>39</v>
      </c>
    </row>
    <row r="48" spans="1:16" ht="15.75">
      <c r="A48" s="12">
        <v>41</v>
      </c>
      <c r="B48" s="17">
        <v>26281</v>
      </c>
      <c r="C48" s="18" t="s">
        <v>132</v>
      </c>
      <c r="D48" s="4">
        <v>72</v>
      </c>
      <c r="E48" s="4">
        <v>65</v>
      </c>
      <c r="F48" s="4">
        <v>67</v>
      </c>
      <c r="G48" s="4">
        <v>42</v>
      </c>
      <c r="H48" s="4">
        <v>74</v>
      </c>
      <c r="I48" s="4">
        <v>55.5</v>
      </c>
      <c r="J48" s="4">
        <v>67.5</v>
      </c>
      <c r="K48" s="4">
        <v>61</v>
      </c>
      <c r="L48" s="4">
        <v>43.5</v>
      </c>
      <c r="M48" s="4">
        <v>40</v>
      </c>
      <c r="N48" s="4">
        <f t="shared" si="1"/>
        <v>587.5</v>
      </c>
      <c r="O48" s="4">
        <f t="shared" si="2"/>
        <v>65.277777777777771</v>
      </c>
      <c r="P48" s="4" t="s">
        <v>39</v>
      </c>
    </row>
    <row r="49" spans="1:16" ht="15.75">
      <c r="A49" s="12">
        <v>42</v>
      </c>
      <c r="B49" s="2">
        <v>26395</v>
      </c>
      <c r="C49" s="3" t="s">
        <v>108</v>
      </c>
      <c r="D49" s="4">
        <v>77</v>
      </c>
      <c r="E49" s="4">
        <v>57</v>
      </c>
      <c r="F49" s="4">
        <v>69</v>
      </c>
      <c r="G49" s="4">
        <v>46</v>
      </c>
      <c r="H49" s="4">
        <v>62</v>
      </c>
      <c r="I49" s="4">
        <v>60</v>
      </c>
      <c r="J49" s="4">
        <v>62</v>
      </c>
      <c r="K49" s="4">
        <v>70</v>
      </c>
      <c r="L49" s="4">
        <v>49</v>
      </c>
      <c r="M49" s="4">
        <v>34</v>
      </c>
      <c r="N49" s="4">
        <f t="shared" si="1"/>
        <v>586</v>
      </c>
      <c r="O49" s="4">
        <f t="shared" si="2"/>
        <v>65.111111111111114</v>
      </c>
      <c r="P49" s="4" t="s">
        <v>39</v>
      </c>
    </row>
    <row r="50" spans="1:16" ht="15.75">
      <c r="A50" s="12">
        <v>43</v>
      </c>
      <c r="B50" s="2">
        <v>26360</v>
      </c>
      <c r="C50" s="3" t="s">
        <v>109</v>
      </c>
      <c r="D50" s="4">
        <v>68</v>
      </c>
      <c r="E50" s="4">
        <v>61</v>
      </c>
      <c r="F50" s="4">
        <v>57</v>
      </c>
      <c r="G50" s="4">
        <v>30</v>
      </c>
      <c r="H50" s="4">
        <v>74</v>
      </c>
      <c r="I50" s="4">
        <v>69</v>
      </c>
      <c r="J50" s="4">
        <v>56</v>
      </c>
      <c r="K50" s="4">
        <v>74</v>
      </c>
      <c r="L50" s="4">
        <v>41</v>
      </c>
      <c r="M50" s="4">
        <v>34</v>
      </c>
      <c r="N50" s="4">
        <f t="shared" si="1"/>
        <v>564</v>
      </c>
      <c r="O50" s="4">
        <f t="shared" si="2"/>
        <v>62.666666666666664</v>
      </c>
      <c r="P50" s="4" t="s">
        <v>39</v>
      </c>
    </row>
    <row r="51" spans="1:16" ht="15.75">
      <c r="A51" s="12">
        <v>44</v>
      </c>
      <c r="B51" s="15">
        <v>18748</v>
      </c>
      <c r="C51" s="16" t="s">
        <v>133</v>
      </c>
      <c r="D51" s="4">
        <v>70</v>
      </c>
      <c r="E51" s="4">
        <v>60</v>
      </c>
      <c r="F51" s="4">
        <v>55</v>
      </c>
      <c r="G51" s="4">
        <v>37</v>
      </c>
      <c r="H51" s="4">
        <v>63</v>
      </c>
      <c r="I51" s="4">
        <v>60</v>
      </c>
      <c r="J51" s="4">
        <v>53</v>
      </c>
      <c r="K51" s="4">
        <v>63</v>
      </c>
      <c r="L51" s="4">
        <v>43</v>
      </c>
      <c r="M51" s="4">
        <v>33</v>
      </c>
      <c r="N51" s="4">
        <f t="shared" si="1"/>
        <v>537</v>
      </c>
      <c r="O51" s="4">
        <f t="shared" si="2"/>
        <v>59.666666666666664</v>
      </c>
      <c r="P51" s="4" t="s">
        <v>39</v>
      </c>
    </row>
    <row r="52" spans="1:16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/>
      <c r="M52" s="51"/>
      <c r="N52" s="51" t="s">
        <v>7</v>
      </c>
      <c r="O52" s="51" t="s">
        <v>8</v>
      </c>
      <c r="P52" s="51" t="s">
        <v>9</v>
      </c>
    </row>
    <row r="53" spans="1:16">
      <c r="A53" s="51"/>
      <c r="B53" s="51"/>
      <c r="C53" s="51"/>
      <c r="D53" s="1" t="s">
        <v>10</v>
      </c>
      <c r="E53" s="1" t="s">
        <v>11</v>
      </c>
      <c r="F53" s="1" t="s">
        <v>12</v>
      </c>
      <c r="G53" s="1" t="s">
        <v>13</v>
      </c>
      <c r="H53" s="1" t="s">
        <v>83</v>
      </c>
      <c r="I53" s="1" t="s">
        <v>84</v>
      </c>
      <c r="J53" s="1" t="s">
        <v>15</v>
      </c>
      <c r="K53" s="1" t="s">
        <v>16</v>
      </c>
      <c r="L53" s="1" t="s">
        <v>85</v>
      </c>
      <c r="M53" s="1" t="s">
        <v>18</v>
      </c>
      <c r="N53" s="51"/>
      <c r="O53" s="51"/>
      <c r="P53" s="51"/>
    </row>
    <row r="54" spans="1:16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1">
        <v>50</v>
      </c>
      <c r="M54" s="1">
        <v>50</v>
      </c>
      <c r="N54" s="1">
        <f t="shared" ref="N54" si="3">SUM(D54:M54)</f>
        <v>900</v>
      </c>
      <c r="O54" s="51"/>
      <c r="P54" s="51"/>
    </row>
    <row r="55" spans="1:16" ht="15.75">
      <c r="A55" s="12">
        <v>45</v>
      </c>
      <c r="B55" s="15">
        <v>18558</v>
      </c>
      <c r="C55" s="16" t="s">
        <v>134</v>
      </c>
      <c r="D55" s="4">
        <v>72</v>
      </c>
      <c r="E55" s="4">
        <v>69</v>
      </c>
      <c r="F55" s="4">
        <v>58</v>
      </c>
      <c r="G55" s="4">
        <v>25</v>
      </c>
      <c r="H55" s="4">
        <v>60</v>
      </c>
      <c r="I55" s="4">
        <v>40</v>
      </c>
      <c r="J55" s="4">
        <v>63</v>
      </c>
      <c r="K55" s="4">
        <v>62</v>
      </c>
      <c r="L55" s="4">
        <v>41</v>
      </c>
      <c r="M55" s="4">
        <v>32</v>
      </c>
      <c r="N55" s="4">
        <f t="shared" ref="N55:N60" si="4">SUM(D55:M55)</f>
        <v>522</v>
      </c>
      <c r="O55" s="4">
        <f t="shared" ref="O55:O60" si="5">N55/9</f>
        <v>58</v>
      </c>
      <c r="P55" s="4" t="s">
        <v>39</v>
      </c>
    </row>
    <row r="56" spans="1:16" ht="15.75">
      <c r="A56" s="12">
        <v>46</v>
      </c>
      <c r="B56" s="15">
        <v>18651</v>
      </c>
      <c r="C56" s="16" t="s">
        <v>135</v>
      </c>
      <c r="D56" s="4">
        <v>67</v>
      </c>
      <c r="E56" s="4">
        <v>50</v>
      </c>
      <c r="F56" s="4">
        <v>58</v>
      </c>
      <c r="G56" s="4">
        <v>18</v>
      </c>
      <c r="H56" s="4">
        <v>54</v>
      </c>
      <c r="I56" s="4">
        <v>47.5</v>
      </c>
      <c r="J56" s="4">
        <v>60</v>
      </c>
      <c r="K56" s="4">
        <v>61</v>
      </c>
      <c r="L56" s="4">
        <v>32.5</v>
      </c>
      <c r="M56" s="4">
        <v>32</v>
      </c>
      <c r="N56" s="4">
        <f t="shared" si="4"/>
        <v>480</v>
      </c>
      <c r="O56" s="4">
        <f t="shared" si="5"/>
        <v>53.333333333333336</v>
      </c>
      <c r="P56" s="4" t="s">
        <v>39</v>
      </c>
    </row>
    <row r="57" spans="1:16" ht="15.75">
      <c r="A57" s="12">
        <v>47</v>
      </c>
      <c r="B57" s="19">
        <v>27277</v>
      </c>
      <c r="C57" s="3" t="s">
        <v>136</v>
      </c>
      <c r="D57" s="4">
        <v>56</v>
      </c>
      <c r="E57" s="4">
        <v>51</v>
      </c>
      <c r="F57" s="4">
        <v>50</v>
      </c>
      <c r="G57" s="4">
        <v>35</v>
      </c>
      <c r="H57" s="4">
        <v>56</v>
      </c>
      <c r="I57" s="4">
        <v>49</v>
      </c>
      <c r="J57" s="4">
        <v>52.5</v>
      </c>
      <c r="K57" s="4">
        <v>60</v>
      </c>
      <c r="L57" s="4">
        <v>30</v>
      </c>
      <c r="M57" s="4">
        <v>31</v>
      </c>
      <c r="N57" s="4">
        <f t="shared" si="4"/>
        <v>470.5</v>
      </c>
      <c r="O57" s="4">
        <f t="shared" si="5"/>
        <v>52.277777777777779</v>
      </c>
      <c r="P57" s="4" t="s">
        <v>39</v>
      </c>
    </row>
    <row r="58" spans="1:16" ht="15.75">
      <c r="A58" s="12">
        <v>48</v>
      </c>
      <c r="B58" s="15">
        <v>22207</v>
      </c>
      <c r="C58" s="16" t="s">
        <v>110</v>
      </c>
      <c r="D58" s="4">
        <v>61</v>
      </c>
      <c r="E58" s="4">
        <v>44</v>
      </c>
      <c r="F58" s="4">
        <v>54</v>
      </c>
      <c r="G58" s="4">
        <v>18</v>
      </c>
      <c r="H58" s="4">
        <v>50</v>
      </c>
      <c r="I58" s="4">
        <v>42.5</v>
      </c>
      <c r="J58" s="4">
        <v>40</v>
      </c>
      <c r="K58" s="4">
        <v>68</v>
      </c>
      <c r="L58" s="4">
        <v>38</v>
      </c>
      <c r="M58" s="4">
        <v>25</v>
      </c>
      <c r="N58" s="4">
        <f t="shared" si="4"/>
        <v>440.5</v>
      </c>
      <c r="O58" s="4">
        <f t="shared" si="5"/>
        <v>48.944444444444443</v>
      </c>
      <c r="P58" s="4" t="s">
        <v>111</v>
      </c>
    </row>
    <row r="59" spans="1:16" ht="15.75">
      <c r="A59" s="12">
        <v>49</v>
      </c>
      <c r="B59" s="15">
        <v>17780</v>
      </c>
      <c r="C59" s="16" t="s">
        <v>112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f t="shared" si="4"/>
        <v>0</v>
      </c>
      <c r="O59" s="4">
        <f t="shared" si="5"/>
        <v>0</v>
      </c>
      <c r="P59" s="4"/>
    </row>
    <row r="60" spans="1:16" ht="15.75">
      <c r="A60" s="12">
        <v>50</v>
      </c>
      <c r="B60" s="17">
        <v>26338</v>
      </c>
      <c r="C60" s="18" t="s">
        <v>137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f t="shared" si="4"/>
        <v>0</v>
      </c>
      <c r="O60" s="4">
        <f t="shared" si="5"/>
        <v>0</v>
      </c>
      <c r="P60" s="4"/>
    </row>
  </sheetData>
  <sheetProtection password="ED31" sheet="1" objects="1" scenarios="1"/>
  <sortState ref="A8:P51">
    <sortCondition descending="1" ref="N8:N51"/>
  </sortState>
  <mergeCells count="18">
    <mergeCell ref="A1:P1"/>
    <mergeCell ref="A2:P2"/>
    <mergeCell ref="A3:P3"/>
    <mergeCell ref="A4:P4"/>
    <mergeCell ref="A5:A7"/>
    <mergeCell ref="B5:B7"/>
    <mergeCell ref="C5:C7"/>
    <mergeCell ref="D5:M5"/>
    <mergeCell ref="N5:N6"/>
    <mergeCell ref="O5:O7"/>
    <mergeCell ref="P5:P7"/>
    <mergeCell ref="O52:O54"/>
    <mergeCell ref="P52:P54"/>
    <mergeCell ref="A52:A54"/>
    <mergeCell ref="B52:B54"/>
    <mergeCell ref="C52:C54"/>
    <mergeCell ref="D52:M52"/>
    <mergeCell ref="N52:N53"/>
  </mergeCells>
  <pageMargins left="0.2" right="0.2" top="0.25" bottom="0.2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A8" sqref="A1:P1048576"/>
    </sheetView>
  </sheetViews>
  <sheetFormatPr defaultRowHeight="15"/>
  <cols>
    <col min="1" max="1" width="6.42578125" customWidth="1"/>
    <col min="2" max="2" width="7.140625" customWidth="1"/>
    <col min="3" max="3" width="20.5703125" customWidth="1"/>
    <col min="4" max="16" width="4.7109375" customWidth="1"/>
  </cols>
  <sheetData>
    <row r="1" spans="1:16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55" t="s">
        <v>566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 t="s">
        <v>8</v>
      </c>
      <c r="P5" s="51" t="s">
        <v>9</v>
      </c>
    </row>
    <row r="6" spans="1:16">
      <c r="A6" s="51"/>
      <c r="B6" s="51"/>
      <c r="C6" s="51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83</v>
      </c>
      <c r="I6" s="11" t="s">
        <v>84</v>
      </c>
      <c r="J6" s="11" t="s">
        <v>15</v>
      </c>
      <c r="K6" s="11" t="s">
        <v>16</v>
      </c>
      <c r="L6" s="11" t="s">
        <v>85</v>
      </c>
      <c r="M6" s="11" t="s">
        <v>18</v>
      </c>
      <c r="N6" s="51"/>
      <c r="O6" s="51"/>
      <c r="P6" s="51"/>
    </row>
    <row r="7" spans="1:16">
      <c r="A7" s="51"/>
      <c r="B7" s="51"/>
      <c r="C7" s="51"/>
      <c r="D7" s="11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100</v>
      </c>
      <c r="J7" s="11">
        <v>100</v>
      </c>
      <c r="K7" s="11">
        <v>100</v>
      </c>
      <c r="L7" s="11">
        <v>50</v>
      </c>
      <c r="M7" s="11">
        <v>50</v>
      </c>
      <c r="N7" s="11">
        <f t="shared" ref="N7:N38" si="0">SUM(D7:M7)</f>
        <v>900</v>
      </c>
      <c r="O7" s="51"/>
      <c r="P7" s="51"/>
    </row>
    <row r="8" spans="1:16" ht="20.100000000000001" customHeight="1">
      <c r="A8" s="47">
        <v>1</v>
      </c>
      <c r="B8" s="15">
        <v>19126</v>
      </c>
      <c r="C8" s="15" t="s">
        <v>567</v>
      </c>
      <c r="D8" s="11">
        <v>92</v>
      </c>
      <c r="E8" s="11">
        <v>90</v>
      </c>
      <c r="F8" s="11">
        <v>95</v>
      </c>
      <c r="G8" s="11">
        <v>92.5</v>
      </c>
      <c r="H8" s="11">
        <v>97</v>
      </c>
      <c r="I8" s="11">
        <v>97.5</v>
      </c>
      <c r="J8" s="11">
        <v>90.5</v>
      </c>
      <c r="K8" s="11">
        <v>94</v>
      </c>
      <c r="L8" s="11">
        <v>49</v>
      </c>
      <c r="M8" s="11">
        <v>43</v>
      </c>
      <c r="N8" s="11">
        <f t="shared" si="0"/>
        <v>840.5</v>
      </c>
      <c r="O8" s="11">
        <f t="shared" ref="O8:O38" si="1">N8/9</f>
        <v>93.388888888888886</v>
      </c>
      <c r="P8" s="11" t="s">
        <v>87</v>
      </c>
    </row>
    <row r="9" spans="1:16" ht="20.100000000000001" customHeight="1">
      <c r="A9" s="47">
        <v>2</v>
      </c>
      <c r="B9" s="15">
        <v>26507</v>
      </c>
      <c r="C9" s="15" t="s">
        <v>568</v>
      </c>
      <c r="D9" s="11">
        <v>93</v>
      </c>
      <c r="E9" s="11">
        <v>87</v>
      </c>
      <c r="F9" s="11">
        <v>92</v>
      </c>
      <c r="G9" s="11">
        <v>91.5</v>
      </c>
      <c r="H9" s="11">
        <v>94</v>
      </c>
      <c r="I9" s="11">
        <v>90</v>
      </c>
      <c r="J9" s="11">
        <v>91.5</v>
      </c>
      <c r="K9" s="11">
        <v>86</v>
      </c>
      <c r="L9" s="11">
        <v>43</v>
      </c>
      <c r="M9" s="11">
        <v>40</v>
      </c>
      <c r="N9" s="11">
        <f t="shared" si="0"/>
        <v>808</v>
      </c>
      <c r="O9" s="11">
        <f t="shared" si="1"/>
        <v>89.777777777777771</v>
      </c>
      <c r="P9" s="11" t="s">
        <v>87</v>
      </c>
    </row>
    <row r="10" spans="1:16" ht="20.100000000000001" customHeight="1">
      <c r="A10" s="47">
        <v>3</v>
      </c>
      <c r="B10" s="15">
        <v>18569</v>
      </c>
      <c r="C10" s="15" t="s">
        <v>569</v>
      </c>
      <c r="D10" s="11">
        <v>94</v>
      </c>
      <c r="E10" s="11">
        <v>86</v>
      </c>
      <c r="F10" s="11">
        <v>83</v>
      </c>
      <c r="G10" s="11">
        <v>82</v>
      </c>
      <c r="H10" s="11">
        <v>95</v>
      </c>
      <c r="I10" s="11">
        <v>93</v>
      </c>
      <c r="J10" s="11">
        <v>92</v>
      </c>
      <c r="K10" s="11">
        <v>88</v>
      </c>
      <c r="L10" s="11">
        <v>42</v>
      </c>
      <c r="M10" s="11">
        <v>44</v>
      </c>
      <c r="N10" s="11">
        <f t="shared" si="0"/>
        <v>799</v>
      </c>
      <c r="O10" s="11">
        <f t="shared" si="1"/>
        <v>88.777777777777771</v>
      </c>
      <c r="P10" s="11" t="s">
        <v>20</v>
      </c>
    </row>
    <row r="11" spans="1:16" ht="20.100000000000001" customHeight="1">
      <c r="A11" s="47">
        <v>4</v>
      </c>
      <c r="B11" s="15">
        <v>18655</v>
      </c>
      <c r="C11" s="15" t="s">
        <v>570</v>
      </c>
      <c r="D11" s="11">
        <v>91</v>
      </c>
      <c r="E11" s="11">
        <v>86</v>
      </c>
      <c r="F11" s="11">
        <v>95</v>
      </c>
      <c r="G11" s="11">
        <v>73.5</v>
      </c>
      <c r="H11" s="11">
        <v>94</v>
      </c>
      <c r="I11" s="11">
        <v>82.5</v>
      </c>
      <c r="J11" s="11">
        <v>93</v>
      </c>
      <c r="K11" s="11">
        <v>81</v>
      </c>
      <c r="L11" s="11">
        <v>44</v>
      </c>
      <c r="M11" s="11">
        <v>39</v>
      </c>
      <c r="N11" s="11">
        <f t="shared" si="0"/>
        <v>779</v>
      </c>
      <c r="O11" s="11">
        <f t="shared" si="1"/>
        <v>86.555555555555557</v>
      </c>
      <c r="P11" s="11" t="s">
        <v>20</v>
      </c>
    </row>
    <row r="12" spans="1:16" ht="20.100000000000001" customHeight="1">
      <c r="A12" s="47">
        <v>5</v>
      </c>
      <c r="B12" s="15">
        <v>18706</v>
      </c>
      <c r="C12" s="15" t="s">
        <v>571</v>
      </c>
      <c r="D12" s="11">
        <v>83</v>
      </c>
      <c r="E12" s="11">
        <v>91</v>
      </c>
      <c r="F12" s="11">
        <v>78</v>
      </c>
      <c r="G12" s="11">
        <v>85.5</v>
      </c>
      <c r="H12" s="11">
        <v>84</v>
      </c>
      <c r="I12" s="11">
        <v>95</v>
      </c>
      <c r="J12" s="11">
        <v>89</v>
      </c>
      <c r="K12" s="11">
        <v>86</v>
      </c>
      <c r="L12" s="11">
        <v>42</v>
      </c>
      <c r="M12" s="11">
        <v>41</v>
      </c>
      <c r="N12" s="11">
        <f t="shared" si="0"/>
        <v>774.5</v>
      </c>
      <c r="O12" s="11">
        <f t="shared" si="1"/>
        <v>86.055555555555557</v>
      </c>
      <c r="P12" s="11" t="s">
        <v>20</v>
      </c>
    </row>
    <row r="13" spans="1:16" ht="20.100000000000001" customHeight="1">
      <c r="A13" s="47">
        <v>6</v>
      </c>
      <c r="B13" s="15">
        <v>18584</v>
      </c>
      <c r="C13" s="15" t="s">
        <v>572</v>
      </c>
      <c r="D13" s="11">
        <v>87</v>
      </c>
      <c r="E13" s="11">
        <v>86</v>
      </c>
      <c r="F13" s="11">
        <v>83</v>
      </c>
      <c r="G13" s="11">
        <v>92</v>
      </c>
      <c r="H13" s="11">
        <v>88</v>
      </c>
      <c r="I13" s="11">
        <v>82</v>
      </c>
      <c r="J13" s="11">
        <v>71.5</v>
      </c>
      <c r="K13" s="11">
        <v>76</v>
      </c>
      <c r="L13" s="11">
        <v>47</v>
      </c>
      <c r="M13" s="11">
        <v>42</v>
      </c>
      <c r="N13" s="11">
        <f t="shared" si="0"/>
        <v>754.5</v>
      </c>
      <c r="O13" s="11">
        <f t="shared" si="1"/>
        <v>83.833333333333329</v>
      </c>
      <c r="P13" s="11" t="s">
        <v>20</v>
      </c>
    </row>
    <row r="14" spans="1:16" ht="20.100000000000001" customHeight="1">
      <c r="A14" s="47">
        <v>7</v>
      </c>
      <c r="B14" s="15">
        <v>18606</v>
      </c>
      <c r="C14" s="15" t="s">
        <v>428</v>
      </c>
      <c r="D14" s="11">
        <v>89</v>
      </c>
      <c r="E14" s="11">
        <v>79</v>
      </c>
      <c r="F14" s="11">
        <v>84</v>
      </c>
      <c r="G14" s="11">
        <v>90</v>
      </c>
      <c r="H14" s="11">
        <v>97</v>
      </c>
      <c r="I14" s="11">
        <v>83.5</v>
      </c>
      <c r="J14" s="11">
        <v>69.5</v>
      </c>
      <c r="K14" s="11">
        <v>80</v>
      </c>
      <c r="L14" s="11">
        <v>40</v>
      </c>
      <c r="M14" s="11">
        <v>39</v>
      </c>
      <c r="N14" s="11">
        <f t="shared" si="0"/>
        <v>751</v>
      </c>
      <c r="O14" s="11">
        <f t="shared" si="1"/>
        <v>83.444444444444443</v>
      </c>
      <c r="P14" s="11" t="s">
        <v>20</v>
      </c>
    </row>
    <row r="15" spans="1:16" ht="20.100000000000001" customHeight="1">
      <c r="A15" s="47">
        <v>8</v>
      </c>
      <c r="B15" s="15">
        <v>18657</v>
      </c>
      <c r="C15" s="15" t="s">
        <v>573</v>
      </c>
      <c r="D15" s="11">
        <v>77</v>
      </c>
      <c r="E15" s="11">
        <v>82</v>
      </c>
      <c r="F15" s="11">
        <v>91</v>
      </c>
      <c r="G15" s="11">
        <v>69</v>
      </c>
      <c r="H15" s="11">
        <v>92</v>
      </c>
      <c r="I15" s="11">
        <v>86.5</v>
      </c>
      <c r="J15" s="11">
        <v>85</v>
      </c>
      <c r="K15" s="11">
        <v>88</v>
      </c>
      <c r="L15" s="11">
        <v>41</v>
      </c>
      <c r="M15" s="11">
        <v>39</v>
      </c>
      <c r="N15" s="11">
        <f t="shared" si="0"/>
        <v>750.5</v>
      </c>
      <c r="O15" s="11">
        <f t="shared" si="1"/>
        <v>83.388888888888886</v>
      </c>
      <c r="P15" s="11" t="s">
        <v>20</v>
      </c>
    </row>
    <row r="16" spans="1:16" ht="20.100000000000001" customHeight="1">
      <c r="A16" s="47">
        <v>9</v>
      </c>
      <c r="B16" s="15">
        <v>18582</v>
      </c>
      <c r="C16" s="15" t="s">
        <v>574</v>
      </c>
      <c r="D16" s="11">
        <v>84</v>
      </c>
      <c r="E16" s="11">
        <v>83</v>
      </c>
      <c r="F16" s="11">
        <v>87</v>
      </c>
      <c r="G16" s="11">
        <v>60</v>
      </c>
      <c r="H16" s="11">
        <v>86</v>
      </c>
      <c r="I16" s="11">
        <v>88.5</v>
      </c>
      <c r="J16" s="11">
        <v>90.5</v>
      </c>
      <c r="K16" s="11">
        <v>84</v>
      </c>
      <c r="L16" s="11">
        <v>42</v>
      </c>
      <c r="M16" s="11">
        <v>45</v>
      </c>
      <c r="N16" s="11">
        <f t="shared" si="0"/>
        <v>750</v>
      </c>
      <c r="O16" s="11">
        <f t="shared" si="1"/>
        <v>83.333333333333329</v>
      </c>
      <c r="P16" s="11" t="s">
        <v>20</v>
      </c>
    </row>
    <row r="17" spans="1:16" ht="20.100000000000001" customHeight="1">
      <c r="A17" s="47">
        <v>10</v>
      </c>
      <c r="B17" s="15">
        <v>26489</v>
      </c>
      <c r="C17" s="15" t="s">
        <v>575</v>
      </c>
      <c r="D17" s="11">
        <v>83</v>
      </c>
      <c r="E17" s="11">
        <v>74</v>
      </c>
      <c r="F17" s="11">
        <v>79</v>
      </c>
      <c r="G17" s="11">
        <v>86</v>
      </c>
      <c r="H17" s="11">
        <v>94</v>
      </c>
      <c r="I17" s="11">
        <v>85</v>
      </c>
      <c r="J17" s="11">
        <v>81</v>
      </c>
      <c r="K17" s="11">
        <v>85</v>
      </c>
      <c r="L17" s="11">
        <v>36</v>
      </c>
      <c r="M17" s="11">
        <v>39</v>
      </c>
      <c r="N17" s="11">
        <f t="shared" si="0"/>
        <v>742</v>
      </c>
      <c r="O17" s="11">
        <f t="shared" si="1"/>
        <v>82.444444444444443</v>
      </c>
      <c r="P17" s="11" t="s">
        <v>20</v>
      </c>
    </row>
    <row r="18" spans="1:16" ht="20.100000000000001" customHeight="1">
      <c r="A18" s="47">
        <v>11</v>
      </c>
      <c r="B18" s="15">
        <v>18480</v>
      </c>
      <c r="C18" s="15" t="s">
        <v>576</v>
      </c>
      <c r="D18" s="11">
        <v>83</v>
      </c>
      <c r="E18" s="11">
        <v>72</v>
      </c>
      <c r="F18" s="11">
        <v>95</v>
      </c>
      <c r="G18" s="11">
        <v>75</v>
      </c>
      <c r="H18" s="11">
        <v>87</v>
      </c>
      <c r="I18" s="11">
        <v>83.5</v>
      </c>
      <c r="J18" s="11">
        <v>79</v>
      </c>
      <c r="K18" s="11">
        <v>83</v>
      </c>
      <c r="L18" s="11">
        <v>39</v>
      </c>
      <c r="M18" s="11">
        <v>41</v>
      </c>
      <c r="N18" s="11">
        <f t="shared" si="0"/>
        <v>737.5</v>
      </c>
      <c r="O18" s="11">
        <f t="shared" si="1"/>
        <v>81.944444444444443</v>
      </c>
      <c r="P18" s="11" t="s">
        <v>20</v>
      </c>
    </row>
    <row r="19" spans="1:16" ht="20.100000000000001" customHeight="1">
      <c r="A19" s="47">
        <v>12</v>
      </c>
      <c r="B19" s="15">
        <v>26551</v>
      </c>
      <c r="C19" s="15" t="s">
        <v>577</v>
      </c>
      <c r="D19" s="11">
        <v>85</v>
      </c>
      <c r="E19" s="11">
        <v>81</v>
      </c>
      <c r="F19" s="11">
        <v>71</v>
      </c>
      <c r="G19" s="11">
        <v>79</v>
      </c>
      <c r="H19" s="11">
        <v>95</v>
      </c>
      <c r="I19" s="11">
        <v>84.5</v>
      </c>
      <c r="J19" s="11">
        <v>77.5</v>
      </c>
      <c r="K19" s="11">
        <v>82</v>
      </c>
      <c r="L19" s="11">
        <v>40.5</v>
      </c>
      <c r="M19" s="11">
        <v>42</v>
      </c>
      <c r="N19" s="11">
        <f t="shared" si="0"/>
        <v>737.5</v>
      </c>
      <c r="O19" s="11">
        <f t="shared" si="1"/>
        <v>81.944444444444443</v>
      </c>
      <c r="P19" s="11" t="s">
        <v>20</v>
      </c>
    </row>
    <row r="20" spans="1:16" ht="20.100000000000001" customHeight="1">
      <c r="A20" s="47">
        <v>13</v>
      </c>
      <c r="B20" s="15">
        <v>18455</v>
      </c>
      <c r="C20" s="15" t="s">
        <v>578</v>
      </c>
      <c r="D20" s="11">
        <v>85</v>
      </c>
      <c r="E20" s="11">
        <v>77</v>
      </c>
      <c r="F20" s="11">
        <v>77</v>
      </c>
      <c r="G20" s="11">
        <v>70</v>
      </c>
      <c r="H20" s="11">
        <v>86</v>
      </c>
      <c r="I20" s="11">
        <v>78.5</v>
      </c>
      <c r="J20" s="11">
        <v>77</v>
      </c>
      <c r="K20" s="11">
        <v>82</v>
      </c>
      <c r="L20" s="11">
        <v>41</v>
      </c>
      <c r="M20" s="11">
        <v>39</v>
      </c>
      <c r="N20" s="11">
        <f t="shared" si="0"/>
        <v>712.5</v>
      </c>
      <c r="O20" s="11">
        <f t="shared" si="1"/>
        <v>79.166666666666671</v>
      </c>
      <c r="P20" s="11" t="s">
        <v>26</v>
      </c>
    </row>
    <row r="21" spans="1:16" ht="20.100000000000001" customHeight="1">
      <c r="A21" s="47">
        <v>14</v>
      </c>
      <c r="B21" s="15">
        <v>18636</v>
      </c>
      <c r="C21" s="15" t="s">
        <v>579</v>
      </c>
      <c r="D21" s="11">
        <v>88</v>
      </c>
      <c r="E21" s="11">
        <v>81</v>
      </c>
      <c r="F21" s="11">
        <v>71</v>
      </c>
      <c r="G21" s="11">
        <v>67</v>
      </c>
      <c r="H21" s="11">
        <v>85</v>
      </c>
      <c r="I21" s="11">
        <v>79</v>
      </c>
      <c r="J21" s="11">
        <v>80</v>
      </c>
      <c r="K21" s="11">
        <v>76</v>
      </c>
      <c r="L21" s="11">
        <v>35</v>
      </c>
      <c r="M21" s="11">
        <v>40</v>
      </c>
      <c r="N21" s="11">
        <f t="shared" si="0"/>
        <v>702</v>
      </c>
      <c r="O21" s="11">
        <f t="shared" si="1"/>
        <v>78</v>
      </c>
      <c r="P21" s="11" t="s">
        <v>26</v>
      </c>
    </row>
    <row r="22" spans="1:16" ht="20.100000000000001" customHeight="1">
      <c r="A22" s="47">
        <v>15</v>
      </c>
      <c r="B22" s="15">
        <v>22458</v>
      </c>
      <c r="C22" s="15" t="s">
        <v>580</v>
      </c>
      <c r="D22" s="11">
        <v>80</v>
      </c>
      <c r="E22" s="11">
        <v>87</v>
      </c>
      <c r="F22" s="11">
        <v>72</v>
      </c>
      <c r="G22" s="11">
        <v>46</v>
      </c>
      <c r="H22" s="11">
        <v>85</v>
      </c>
      <c r="I22" s="11">
        <v>83</v>
      </c>
      <c r="J22" s="11">
        <v>85</v>
      </c>
      <c r="K22" s="11">
        <v>78</v>
      </c>
      <c r="L22" s="11">
        <v>38</v>
      </c>
      <c r="M22" s="11">
        <v>34</v>
      </c>
      <c r="N22" s="11">
        <f t="shared" si="0"/>
        <v>688</v>
      </c>
      <c r="O22" s="11">
        <f t="shared" si="1"/>
        <v>76.444444444444443</v>
      </c>
      <c r="P22" s="11" t="s">
        <v>26</v>
      </c>
    </row>
    <row r="23" spans="1:16" ht="20.100000000000001" customHeight="1">
      <c r="A23" s="47">
        <v>16</v>
      </c>
      <c r="B23" s="15">
        <v>18702</v>
      </c>
      <c r="C23" s="15" t="s">
        <v>581</v>
      </c>
      <c r="D23" s="11">
        <v>79</v>
      </c>
      <c r="E23" s="11">
        <v>71</v>
      </c>
      <c r="F23" s="11">
        <v>76</v>
      </c>
      <c r="G23" s="11">
        <v>69</v>
      </c>
      <c r="H23" s="11">
        <v>82</v>
      </c>
      <c r="I23" s="11">
        <v>70</v>
      </c>
      <c r="J23" s="11">
        <v>74</v>
      </c>
      <c r="K23" s="11">
        <v>78</v>
      </c>
      <c r="L23" s="11">
        <v>43</v>
      </c>
      <c r="M23" s="11">
        <v>41</v>
      </c>
      <c r="N23" s="11">
        <f t="shared" si="0"/>
        <v>683</v>
      </c>
      <c r="O23" s="11">
        <f t="shared" si="1"/>
        <v>75.888888888888886</v>
      </c>
      <c r="P23" s="11" t="s">
        <v>26</v>
      </c>
    </row>
    <row r="24" spans="1:16" ht="20.100000000000001" customHeight="1">
      <c r="A24" s="47">
        <v>17</v>
      </c>
      <c r="B24" s="15">
        <v>26474</v>
      </c>
      <c r="C24" s="15" t="s">
        <v>582</v>
      </c>
      <c r="D24" s="11">
        <v>75</v>
      </c>
      <c r="E24" s="11">
        <v>75</v>
      </c>
      <c r="F24" s="11">
        <v>69</v>
      </c>
      <c r="G24" s="11">
        <v>64.5</v>
      </c>
      <c r="H24" s="11">
        <v>81</v>
      </c>
      <c r="I24" s="11">
        <v>80</v>
      </c>
      <c r="J24" s="11">
        <v>80</v>
      </c>
      <c r="K24" s="11">
        <v>78</v>
      </c>
      <c r="L24" s="11">
        <v>40</v>
      </c>
      <c r="M24" s="11">
        <v>39</v>
      </c>
      <c r="N24" s="11">
        <f t="shared" si="0"/>
        <v>681.5</v>
      </c>
      <c r="O24" s="11">
        <f t="shared" si="1"/>
        <v>75.722222222222229</v>
      </c>
      <c r="P24" s="11" t="s">
        <v>26</v>
      </c>
    </row>
    <row r="25" spans="1:16" ht="20.100000000000001" customHeight="1">
      <c r="A25" s="47">
        <v>18</v>
      </c>
      <c r="B25" s="15">
        <v>26578</v>
      </c>
      <c r="C25" s="15" t="s">
        <v>583</v>
      </c>
      <c r="D25" s="11">
        <v>88</v>
      </c>
      <c r="E25" s="11">
        <v>78</v>
      </c>
      <c r="F25" s="11">
        <v>79</v>
      </c>
      <c r="G25" s="11">
        <v>51.5</v>
      </c>
      <c r="H25" s="11">
        <v>76</v>
      </c>
      <c r="I25" s="11">
        <v>76</v>
      </c>
      <c r="J25" s="11">
        <v>71</v>
      </c>
      <c r="K25" s="11">
        <v>82</v>
      </c>
      <c r="L25" s="11">
        <v>35</v>
      </c>
      <c r="M25" s="11">
        <v>40</v>
      </c>
      <c r="N25" s="11">
        <f t="shared" si="0"/>
        <v>676.5</v>
      </c>
      <c r="O25" s="11">
        <f t="shared" si="1"/>
        <v>75.166666666666671</v>
      </c>
      <c r="P25" s="11" t="s">
        <v>26</v>
      </c>
    </row>
    <row r="26" spans="1:16" ht="20.100000000000001" customHeight="1">
      <c r="A26" s="47">
        <v>19</v>
      </c>
      <c r="B26" s="15">
        <v>18736</v>
      </c>
      <c r="C26" s="15" t="s">
        <v>584</v>
      </c>
      <c r="D26" s="11">
        <v>83</v>
      </c>
      <c r="E26" s="11">
        <v>79</v>
      </c>
      <c r="F26" s="11">
        <v>61</v>
      </c>
      <c r="G26" s="11">
        <v>64</v>
      </c>
      <c r="H26" s="11">
        <v>87</v>
      </c>
      <c r="I26" s="11">
        <v>65</v>
      </c>
      <c r="J26" s="11">
        <v>77</v>
      </c>
      <c r="K26" s="11">
        <v>68</v>
      </c>
      <c r="L26" s="11">
        <v>49</v>
      </c>
      <c r="M26" s="11">
        <v>43</v>
      </c>
      <c r="N26" s="11">
        <f t="shared" si="0"/>
        <v>676</v>
      </c>
      <c r="O26" s="11">
        <f t="shared" si="1"/>
        <v>75.111111111111114</v>
      </c>
      <c r="P26" s="11" t="s">
        <v>26</v>
      </c>
    </row>
    <row r="27" spans="1:16" ht="20.100000000000001" customHeight="1">
      <c r="A27" s="47">
        <v>20</v>
      </c>
      <c r="B27" s="15">
        <v>27810</v>
      </c>
      <c r="C27" s="15" t="s">
        <v>585</v>
      </c>
      <c r="D27" s="11">
        <v>82</v>
      </c>
      <c r="E27" s="11">
        <v>69</v>
      </c>
      <c r="F27" s="11">
        <v>72</v>
      </c>
      <c r="G27" s="11">
        <v>52.5</v>
      </c>
      <c r="H27" s="11">
        <v>76</v>
      </c>
      <c r="I27" s="11">
        <v>76.5</v>
      </c>
      <c r="J27" s="11">
        <v>78.5</v>
      </c>
      <c r="K27" s="11">
        <v>68</v>
      </c>
      <c r="L27" s="11">
        <v>43</v>
      </c>
      <c r="M27" s="11">
        <v>41</v>
      </c>
      <c r="N27" s="11">
        <f t="shared" si="0"/>
        <v>658.5</v>
      </c>
      <c r="O27" s="11">
        <f t="shared" si="1"/>
        <v>73.166666666666671</v>
      </c>
      <c r="P27" s="11" t="s">
        <v>26</v>
      </c>
    </row>
    <row r="28" spans="1:16" ht="20.100000000000001" customHeight="1">
      <c r="A28" s="47">
        <v>21</v>
      </c>
      <c r="B28" s="15">
        <v>27927</v>
      </c>
      <c r="C28" s="15" t="s">
        <v>586</v>
      </c>
      <c r="D28" s="11">
        <v>73</v>
      </c>
      <c r="E28" s="11">
        <v>57</v>
      </c>
      <c r="F28" s="11">
        <v>83</v>
      </c>
      <c r="G28" s="11">
        <v>47</v>
      </c>
      <c r="H28" s="11">
        <v>84</v>
      </c>
      <c r="I28" s="11">
        <v>63.5</v>
      </c>
      <c r="J28" s="11">
        <v>74</v>
      </c>
      <c r="K28" s="11">
        <v>68</v>
      </c>
      <c r="L28" s="11">
        <v>48</v>
      </c>
      <c r="M28" s="11">
        <v>41</v>
      </c>
      <c r="N28" s="11">
        <f t="shared" si="0"/>
        <v>638.5</v>
      </c>
      <c r="O28" s="11">
        <f t="shared" si="1"/>
        <v>70.944444444444443</v>
      </c>
      <c r="P28" s="11" t="s">
        <v>26</v>
      </c>
    </row>
    <row r="29" spans="1:16" ht="20.100000000000001" customHeight="1">
      <c r="A29" s="47">
        <v>22</v>
      </c>
      <c r="B29" s="15">
        <v>26522</v>
      </c>
      <c r="C29" s="15" t="s">
        <v>587</v>
      </c>
      <c r="D29" s="11">
        <v>80</v>
      </c>
      <c r="E29" s="11">
        <v>62</v>
      </c>
      <c r="F29" s="11">
        <v>67</v>
      </c>
      <c r="G29" s="11">
        <v>64</v>
      </c>
      <c r="H29" s="11">
        <v>88</v>
      </c>
      <c r="I29" s="11">
        <v>70</v>
      </c>
      <c r="J29" s="11">
        <v>52</v>
      </c>
      <c r="K29" s="11">
        <v>71</v>
      </c>
      <c r="L29" s="11">
        <v>33</v>
      </c>
      <c r="M29" s="11">
        <v>37</v>
      </c>
      <c r="N29" s="11">
        <f t="shared" si="0"/>
        <v>624</v>
      </c>
      <c r="O29" s="11">
        <f t="shared" si="1"/>
        <v>69.333333333333329</v>
      </c>
      <c r="P29" s="11" t="s">
        <v>39</v>
      </c>
    </row>
    <row r="30" spans="1:16" ht="20.100000000000001" customHeight="1">
      <c r="A30" s="47">
        <v>23</v>
      </c>
      <c r="B30" s="15">
        <v>19058</v>
      </c>
      <c r="C30" s="15" t="s">
        <v>588</v>
      </c>
      <c r="D30" s="11">
        <v>76</v>
      </c>
      <c r="E30" s="11">
        <v>72</v>
      </c>
      <c r="F30" s="11">
        <v>73</v>
      </c>
      <c r="G30" s="11">
        <v>40.5</v>
      </c>
      <c r="H30" s="11">
        <v>78</v>
      </c>
      <c r="I30" s="11">
        <v>63.5</v>
      </c>
      <c r="J30" s="11">
        <v>63.5</v>
      </c>
      <c r="K30" s="11">
        <v>70</v>
      </c>
      <c r="L30" s="11">
        <v>42</v>
      </c>
      <c r="M30" s="11">
        <v>43</v>
      </c>
      <c r="N30" s="11">
        <f t="shared" si="0"/>
        <v>621.5</v>
      </c>
      <c r="O30" s="11">
        <f t="shared" si="1"/>
        <v>69.055555555555557</v>
      </c>
      <c r="P30" s="11" t="s">
        <v>39</v>
      </c>
    </row>
    <row r="31" spans="1:16" ht="20.100000000000001" customHeight="1">
      <c r="A31" s="47">
        <v>24</v>
      </c>
      <c r="B31" s="15">
        <v>18564</v>
      </c>
      <c r="C31" s="15" t="s">
        <v>589</v>
      </c>
      <c r="D31" s="11">
        <v>82</v>
      </c>
      <c r="E31" s="11">
        <v>72</v>
      </c>
      <c r="F31" s="11">
        <v>70</v>
      </c>
      <c r="G31" s="11">
        <v>51</v>
      </c>
      <c r="H31" s="11">
        <v>77</v>
      </c>
      <c r="I31" s="11">
        <v>58.5</v>
      </c>
      <c r="J31" s="11">
        <v>62</v>
      </c>
      <c r="K31" s="11">
        <v>72</v>
      </c>
      <c r="L31" s="11">
        <v>38</v>
      </c>
      <c r="M31" s="11">
        <v>34</v>
      </c>
      <c r="N31" s="11">
        <f t="shared" si="0"/>
        <v>616.5</v>
      </c>
      <c r="O31" s="11">
        <f t="shared" si="1"/>
        <v>68.5</v>
      </c>
      <c r="P31" s="11" t="s">
        <v>39</v>
      </c>
    </row>
    <row r="32" spans="1:16" ht="20.100000000000001" customHeight="1">
      <c r="A32" s="47">
        <v>25</v>
      </c>
      <c r="B32" s="15">
        <v>22442</v>
      </c>
      <c r="C32" s="15" t="s">
        <v>590</v>
      </c>
      <c r="D32" s="11">
        <v>76</v>
      </c>
      <c r="E32" s="11">
        <v>68</v>
      </c>
      <c r="F32" s="11">
        <v>73</v>
      </c>
      <c r="G32" s="11">
        <v>40</v>
      </c>
      <c r="H32" s="11">
        <v>75</v>
      </c>
      <c r="I32" s="11">
        <v>60</v>
      </c>
      <c r="J32" s="11">
        <v>73.5</v>
      </c>
      <c r="K32" s="11">
        <v>71</v>
      </c>
      <c r="L32" s="11">
        <v>33</v>
      </c>
      <c r="M32" s="11">
        <v>43</v>
      </c>
      <c r="N32" s="11">
        <f t="shared" si="0"/>
        <v>612.5</v>
      </c>
      <c r="O32" s="11">
        <f t="shared" si="1"/>
        <v>68.055555555555557</v>
      </c>
      <c r="P32" s="11" t="s">
        <v>39</v>
      </c>
    </row>
    <row r="33" spans="1:16" ht="20.100000000000001" customHeight="1">
      <c r="A33" s="47">
        <v>26</v>
      </c>
      <c r="B33" s="15">
        <v>26597</v>
      </c>
      <c r="C33" s="15" t="s">
        <v>523</v>
      </c>
      <c r="D33" s="11">
        <v>73</v>
      </c>
      <c r="E33" s="11">
        <v>56</v>
      </c>
      <c r="F33" s="11">
        <v>56</v>
      </c>
      <c r="G33" s="11">
        <v>50</v>
      </c>
      <c r="H33" s="11">
        <v>61</v>
      </c>
      <c r="I33" s="11">
        <v>60.5</v>
      </c>
      <c r="J33" s="11">
        <v>61.5</v>
      </c>
      <c r="K33" s="11">
        <v>70</v>
      </c>
      <c r="L33" s="11">
        <v>39</v>
      </c>
      <c r="M33" s="11">
        <v>44</v>
      </c>
      <c r="N33" s="11">
        <f t="shared" si="0"/>
        <v>571</v>
      </c>
      <c r="O33" s="11">
        <f t="shared" si="1"/>
        <v>63.444444444444443</v>
      </c>
      <c r="P33" s="11" t="s">
        <v>39</v>
      </c>
    </row>
    <row r="34" spans="1:16" ht="20.100000000000001" customHeight="1">
      <c r="A34" s="47">
        <v>27</v>
      </c>
      <c r="B34" s="15">
        <v>19607</v>
      </c>
      <c r="C34" s="15" t="s">
        <v>591</v>
      </c>
      <c r="D34" s="11">
        <v>79</v>
      </c>
      <c r="E34" s="11">
        <v>60</v>
      </c>
      <c r="F34" s="11">
        <v>53</v>
      </c>
      <c r="G34" s="11">
        <v>37.5</v>
      </c>
      <c r="H34" s="11">
        <v>80</v>
      </c>
      <c r="I34" s="11">
        <v>53.5</v>
      </c>
      <c r="J34" s="11">
        <v>57.5</v>
      </c>
      <c r="K34" s="11">
        <v>60</v>
      </c>
      <c r="L34" s="11">
        <v>38</v>
      </c>
      <c r="M34" s="11">
        <v>41</v>
      </c>
      <c r="N34" s="11">
        <f t="shared" si="0"/>
        <v>559.5</v>
      </c>
      <c r="O34" s="11">
        <f t="shared" si="1"/>
        <v>62.166666666666664</v>
      </c>
      <c r="P34" s="11" t="s">
        <v>39</v>
      </c>
    </row>
    <row r="35" spans="1:16" ht="20.100000000000001" customHeight="1">
      <c r="A35" s="47">
        <v>28</v>
      </c>
      <c r="B35" s="15">
        <v>18715</v>
      </c>
      <c r="C35" s="15" t="s">
        <v>592</v>
      </c>
      <c r="D35" s="11">
        <v>64</v>
      </c>
      <c r="E35" s="11">
        <v>60</v>
      </c>
      <c r="F35" s="11">
        <v>54</v>
      </c>
      <c r="G35" s="11">
        <v>40.5</v>
      </c>
      <c r="H35" s="11">
        <v>68</v>
      </c>
      <c r="I35" s="11">
        <v>51.5</v>
      </c>
      <c r="J35" s="11">
        <v>58.5</v>
      </c>
      <c r="K35" s="11">
        <v>71</v>
      </c>
      <c r="L35" s="11">
        <v>30</v>
      </c>
      <c r="M35" s="11">
        <v>35</v>
      </c>
      <c r="N35" s="11">
        <f t="shared" si="0"/>
        <v>532.5</v>
      </c>
      <c r="O35" s="11">
        <f t="shared" si="1"/>
        <v>59.166666666666664</v>
      </c>
      <c r="P35" s="11" t="s">
        <v>39</v>
      </c>
    </row>
    <row r="36" spans="1:16" ht="20.100000000000001" customHeight="1">
      <c r="A36" s="47">
        <v>29</v>
      </c>
      <c r="B36" s="15">
        <v>18572</v>
      </c>
      <c r="C36" s="15" t="s">
        <v>593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f t="shared" si="0"/>
        <v>0</v>
      </c>
      <c r="O36" s="11">
        <f t="shared" si="1"/>
        <v>0</v>
      </c>
      <c r="P36" s="11"/>
    </row>
    <row r="37" spans="1:16" ht="20.100000000000001" customHeight="1">
      <c r="A37" s="47">
        <v>30</v>
      </c>
      <c r="B37" s="15">
        <v>26455</v>
      </c>
      <c r="C37" s="15" t="s">
        <v>225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0"/>
        <v>0</v>
      </c>
      <c r="O37" s="11">
        <f t="shared" si="1"/>
        <v>0</v>
      </c>
      <c r="P37" s="11"/>
    </row>
    <row r="38" spans="1:16" ht="20.100000000000001" customHeight="1">
      <c r="A38" s="47">
        <v>31</v>
      </c>
      <c r="B38" s="15">
        <v>26598</v>
      </c>
      <c r="C38" s="15" t="s">
        <v>594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0</v>
      </c>
      <c r="O38" s="11">
        <f t="shared" si="1"/>
        <v>0</v>
      </c>
      <c r="P38" s="11"/>
    </row>
  </sheetData>
  <sheetProtection password="ED31" sheet="1" objects="1" scenarios="1"/>
  <mergeCells count="11">
    <mergeCell ref="P5:P7"/>
    <mergeCell ref="A1:P1"/>
    <mergeCell ref="A2:P2"/>
    <mergeCell ref="A3:P3"/>
    <mergeCell ref="A4:P4"/>
    <mergeCell ref="A5:A7"/>
    <mergeCell ref="B5:B7"/>
    <mergeCell ref="C5:C7"/>
    <mergeCell ref="D5:M5"/>
    <mergeCell ref="N5:N6"/>
    <mergeCell ref="O5:O7"/>
  </mergeCells>
  <pageMargins left="0.2" right="0.2" top="0.25" bottom="0.2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workbookViewId="0">
      <selection activeCell="A8" sqref="A1:P1048576"/>
    </sheetView>
  </sheetViews>
  <sheetFormatPr defaultRowHeight="15"/>
  <cols>
    <col min="1" max="1" width="5.85546875" customWidth="1"/>
    <col min="2" max="2" width="7.140625" customWidth="1"/>
    <col min="3" max="3" width="23.28515625" customWidth="1"/>
    <col min="4" max="16" width="4.7109375" customWidth="1"/>
  </cols>
  <sheetData>
    <row r="1" spans="1:16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55" t="s">
        <v>210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 t="s">
        <v>8</v>
      </c>
      <c r="P5" s="56" t="s">
        <v>9</v>
      </c>
    </row>
    <row r="6" spans="1:16">
      <c r="A6" s="51"/>
      <c r="B6" s="51"/>
      <c r="C6" s="51"/>
      <c r="D6" s="1" t="s">
        <v>10</v>
      </c>
      <c r="E6" s="1" t="s">
        <v>11</v>
      </c>
      <c r="F6" s="1" t="s">
        <v>12</v>
      </c>
      <c r="G6" s="1" t="s">
        <v>13</v>
      </c>
      <c r="H6" s="1" t="s">
        <v>83</v>
      </c>
      <c r="I6" s="1" t="s">
        <v>84</v>
      </c>
      <c r="J6" s="1" t="s">
        <v>15</v>
      </c>
      <c r="K6" s="1" t="s">
        <v>16</v>
      </c>
      <c r="L6" s="1" t="s">
        <v>85</v>
      </c>
      <c r="M6" s="1" t="s">
        <v>18</v>
      </c>
      <c r="N6" s="51"/>
      <c r="O6" s="51"/>
      <c r="P6" s="57"/>
    </row>
    <row r="7" spans="1:16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50</v>
      </c>
      <c r="M7" s="1">
        <v>50</v>
      </c>
      <c r="N7" s="1">
        <f t="shared" ref="N7" si="0">SUM(D7:M7)</f>
        <v>900</v>
      </c>
      <c r="O7" s="51"/>
      <c r="P7" s="58"/>
    </row>
    <row r="8" spans="1:16" ht="15.75">
      <c r="A8" s="20">
        <v>1</v>
      </c>
      <c r="B8" s="15">
        <v>15762</v>
      </c>
      <c r="C8" s="21" t="s">
        <v>172</v>
      </c>
      <c r="D8" s="4">
        <v>97</v>
      </c>
      <c r="E8" s="4">
        <v>91.5</v>
      </c>
      <c r="F8" s="4">
        <v>97</v>
      </c>
      <c r="G8" s="4">
        <v>98</v>
      </c>
      <c r="H8" s="4">
        <v>98.5</v>
      </c>
      <c r="I8" s="4">
        <v>97.5</v>
      </c>
      <c r="J8" s="4">
        <v>98</v>
      </c>
      <c r="K8" s="4">
        <v>98</v>
      </c>
      <c r="L8" s="4">
        <v>49.5</v>
      </c>
      <c r="M8" s="4">
        <v>40</v>
      </c>
      <c r="N8" s="4">
        <f t="shared" ref="N8:N51" si="1">SUM(D8:M8)</f>
        <v>865</v>
      </c>
      <c r="O8" s="4">
        <f t="shared" ref="O8:O51" si="2">N8/9</f>
        <v>96.111111111111114</v>
      </c>
      <c r="P8" s="4" t="s">
        <v>87</v>
      </c>
    </row>
    <row r="9" spans="1:16" ht="15.75">
      <c r="A9" s="20">
        <v>2</v>
      </c>
      <c r="B9" s="15">
        <v>15722</v>
      </c>
      <c r="C9" s="21" t="s">
        <v>173</v>
      </c>
      <c r="D9" s="4">
        <v>96</v>
      </c>
      <c r="E9" s="4">
        <v>92.5</v>
      </c>
      <c r="F9" s="4">
        <v>95</v>
      </c>
      <c r="G9" s="4">
        <v>99</v>
      </c>
      <c r="H9" s="4">
        <v>97</v>
      </c>
      <c r="I9" s="4">
        <v>100</v>
      </c>
      <c r="J9" s="4">
        <v>93.5</v>
      </c>
      <c r="K9" s="4">
        <v>100</v>
      </c>
      <c r="L9" s="4">
        <v>50</v>
      </c>
      <c r="M9" s="4">
        <v>39</v>
      </c>
      <c r="N9" s="4">
        <f t="shared" si="1"/>
        <v>862</v>
      </c>
      <c r="O9" s="4">
        <f t="shared" si="2"/>
        <v>95.777777777777771</v>
      </c>
      <c r="P9" s="4" t="s">
        <v>87</v>
      </c>
    </row>
    <row r="10" spans="1:16" ht="15.75">
      <c r="A10" s="20">
        <v>3</v>
      </c>
      <c r="B10" s="15">
        <v>15811</v>
      </c>
      <c r="C10" s="21" t="s">
        <v>139</v>
      </c>
      <c r="D10" s="4">
        <v>94</v>
      </c>
      <c r="E10" s="4">
        <v>94</v>
      </c>
      <c r="F10" s="4">
        <v>99</v>
      </c>
      <c r="G10" s="4">
        <v>98</v>
      </c>
      <c r="H10" s="4">
        <v>96</v>
      </c>
      <c r="I10" s="4">
        <v>99</v>
      </c>
      <c r="J10" s="4">
        <v>95</v>
      </c>
      <c r="K10" s="4">
        <v>87</v>
      </c>
      <c r="L10" s="4">
        <v>49.5</v>
      </c>
      <c r="M10" s="4">
        <v>37</v>
      </c>
      <c r="N10" s="4">
        <f t="shared" si="1"/>
        <v>848.5</v>
      </c>
      <c r="O10" s="4">
        <f t="shared" si="2"/>
        <v>94.277777777777771</v>
      </c>
      <c r="P10" s="4" t="s">
        <v>87</v>
      </c>
    </row>
    <row r="11" spans="1:16" ht="15.75">
      <c r="A11" s="20">
        <v>4</v>
      </c>
      <c r="B11" s="15">
        <v>22541</v>
      </c>
      <c r="C11" s="21" t="s">
        <v>140</v>
      </c>
      <c r="D11" s="4">
        <v>92</v>
      </c>
      <c r="E11" s="4">
        <v>90</v>
      </c>
      <c r="F11" s="4">
        <v>98</v>
      </c>
      <c r="G11" s="4">
        <v>96</v>
      </c>
      <c r="H11" s="4">
        <v>98</v>
      </c>
      <c r="I11" s="4">
        <v>97</v>
      </c>
      <c r="J11" s="4">
        <v>95</v>
      </c>
      <c r="K11" s="4">
        <v>99</v>
      </c>
      <c r="L11" s="4">
        <v>49.5</v>
      </c>
      <c r="M11" s="4">
        <v>34</v>
      </c>
      <c r="N11" s="4">
        <f t="shared" si="1"/>
        <v>848.5</v>
      </c>
      <c r="O11" s="4">
        <f t="shared" si="2"/>
        <v>94.277777777777771</v>
      </c>
      <c r="P11" s="4" t="s">
        <v>87</v>
      </c>
    </row>
    <row r="12" spans="1:16" ht="15.75">
      <c r="A12" s="20">
        <v>5</v>
      </c>
      <c r="B12" s="15">
        <v>18695</v>
      </c>
      <c r="C12" s="21" t="s">
        <v>174</v>
      </c>
      <c r="D12" s="4">
        <v>93</v>
      </c>
      <c r="E12" s="4">
        <v>90</v>
      </c>
      <c r="F12" s="4">
        <v>94</v>
      </c>
      <c r="G12" s="4">
        <v>98</v>
      </c>
      <c r="H12" s="4">
        <v>95.5</v>
      </c>
      <c r="I12" s="4">
        <v>95.5</v>
      </c>
      <c r="J12" s="4">
        <v>87</v>
      </c>
      <c r="K12" s="4">
        <v>99</v>
      </c>
      <c r="L12" s="4">
        <v>49.5</v>
      </c>
      <c r="M12" s="4">
        <v>44</v>
      </c>
      <c r="N12" s="4">
        <f t="shared" si="1"/>
        <v>845.5</v>
      </c>
      <c r="O12" s="4">
        <f t="shared" si="2"/>
        <v>93.944444444444443</v>
      </c>
      <c r="P12" s="4" t="s">
        <v>87</v>
      </c>
    </row>
    <row r="13" spans="1:16" ht="15.75">
      <c r="A13" s="20">
        <v>6</v>
      </c>
      <c r="B13" s="15">
        <v>22133</v>
      </c>
      <c r="C13" s="21" t="s">
        <v>141</v>
      </c>
      <c r="D13" s="4">
        <v>94</v>
      </c>
      <c r="E13" s="4">
        <v>90</v>
      </c>
      <c r="F13" s="4">
        <v>99</v>
      </c>
      <c r="G13" s="4">
        <v>95</v>
      </c>
      <c r="H13" s="4">
        <v>98.5</v>
      </c>
      <c r="I13" s="4">
        <v>95</v>
      </c>
      <c r="J13" s="4">
        <v>97</v>
      </c>
      <c r="K13" s="4">
        <v>97</v>
      </c>
      <c r="L13" s="4">
        <v>48.5</v>
      </c>
      <c r="M13" s="4">
        <v>30</v>
      </c>
      <c r="N13" s="4">
        <f t="shared" si="1"/>
        <v>844</v>
      </c>
      <c r="O13" s="4">
        <f t="shared" si="2"/>
        <v>93.777777777777771</v>
      </c>
      <c r="P13" s="4" t="s">
        <v>87</v>
      </c>
    </row>
    <row r="14" spans="1:16" ht="15.75">
      <c r="A14" s="20">
        <v>7</v>
      </c>
      <c r="B14" s="15">
        <v>15838</v>
      </c>
      <c r="C14" s="21" t="s">
        <v>142</v>
      </c>
      <c r="D14" s="4">
        <v>94</v>
      </c>
      <c r="E14" s="4">
        <v>84</v>
      </c>
      <c r="F14" s="4">
        <v>98</v>
      </c>
      <c r="G14" s="4">
        <v>90</v>
      </c>
      <c r="H14" s="4">
        <v>97</v>
      </c>
      <c r="I14" s="4">
        <v>95.5</v>
      </c>
      <c r="J14" s="4">
        <v>91.5</v>
      </c>
      <c r="K14" s="4">
        <v>100</v>
      </c>
      <c r="L14" s="4">
        <v>46.5</v>
      </c>
      <c r="M14" s="4">
        <v>45</v>
      </c>
      <c r="N14" s="4">
        <f t="shared" si="1"/>
        <v>841.5</v>
      </c>
      <c r="O14" s="4">
        <f t="shared" si="2"/>
        <v>93.5</v>
      </c>
      <c r="P14" s="4" t="s">
        <v>87</v>
      </c>
    </row>
    <row r="15" spans="1:16" ht="15.75">
      <c r="A15" s="20">
        <v>8</v>
      </c>
      <c r="B15" s="15">
        <v>15732</v>
      </c>
      <c r="C15" s="21" t="s">
        <v>143</v>
      </c>
      <c r="D15" s="4">
        <v>97</v>
      </c>
      <c r="E15" s="4">
        <v>89</v>
      </c>
      <c r="F15" s="4">
        <v>89</v>
      </c>
      <c r="G15" s="4">
        <v>94</v>
      </c>
      <c r="H15" s="4">
        <v>96</v>
      </c>
      <c r="I15" s="4">
        <v>96</v>
      </c>
      <c r="J15" s="4">
        <v>94.5</v>
      </c>
      <c r="K15" s="4">
        <v>98</v>
      </c>
      <c r="L15" s="4">
        <v>47.5</v>
      </c>
      <c r="M15" s="4">
        <v>34</v>
      </c>
      <c r="N15" s="4">
        <f t="shared" si="1"/>
        <v>835</v>
      </c>
      <c r="O15" s="4">
        <f t="shared" si="2"/>
        <v>92.777777777777771</v>
      </c>
      <c r="P15" s="4" t="s">
        <v>87</v>
      </c>
    </row>
    <row r="16" spans="1:16" ht="15.75">
      <c r="A16" s="20">
        <v>9</v>
      </c>
      <c r="B16" s="15">
        <v>15755</v>
      </c>
      <c r="C16" s="21" t="s">
        <v>175</v>
      </c>
      <c r="D16" s="4">
        <v>90</v>
      </c>
      <c r="E16" s="4">
        <v>85</v>
      </c>
      <c r="F16" s="4">
        <v>92</v>
      </c>
      <c r="G16" s="4">
        <v>98</v>
      </c>
      <c r="H16" s="4">
        <v>93</v>
      </c>
      <c r="I16" s="4">
        <v>95.5</v>
      </c>
      <c r="J16" s="4">
        <v>87.5</v>
      </c>
      <c r="K16" s="4">
        <v>99</v>
      </c>
      <c r="L16" s="4">
        <v>48.5</v>
      </c>
      <c r="M16" s="4">
        <v>38</v>
      </c>
      <c r="N16" s="4">
        <f t="shared" si="1"/>
        <v>826.5</v>
      </c>
      <c r="O16" s="4">
        <f t="shared" si="2"/>
        <v>91.833333333333329</v>
      </c>
      <c r="P16" s="4" t="s">
        <v>87</v>
      </c>
    </row>
    <row r="17" spans="1:16" ht="15.75">
      <c r="A17" s="20">
        <v>10</v>
      </c>
      <c r="B17" s="15">
        <v>15896</v>
      </c>
      <c r="C17" s="21" t="s">
        <v>176</v>
      </c>
      <c r="D17" s="4">
        <v>90</v>
      </c>
      <c r="E17" s="4">
        <v>88</v>
      </c>
      <c r="F17" s="4">
        <v>92</v>
      </c>
      <c r="G17" s="4">
        <v>81</v>
      </c>
      <c r="H17" s="4">
        <v>94.5</v>
      </c>
      <c r="I17" s="4">
        <v>96.5</v>
      </c>
      <c r="J17" s="4">
        <v>94</v>
      </c>
      <c r="K17" s="4">
        <v>98</v>
      </c>
      <c r="L17" s="4">
        <v>48</v>
      </c>
      <c r="M17" s="4">
        <v>42</v>
      </c>
      <c r="N17" s="4">
        <f t="shared" si="1"/>
        <v>824</v>
      </c>
      <c r="O17" s="4">
        <f t="shared" si="2"/>
        <v>91.555555555555557</v>
      </c>
      <c r="P17" s="4" t="s">
        <v>87</v>
      </c>
    </row>
    <row r="18" spans="1:16" ht="15.75">
      <c r="A18" s="20">
        <v>11</v>
      </c>
      <c r="B18" s="15">
        <v>26321</v>
      </c>
      <c r="C18" s="16" t="s">
        <v>177</v>
      </c>
      <c r="D18" s="4">
        <v>95</v>
      </c>
      <c r="E18" s="4">
        <v>74.5</v>
      </c>
      <c r="F18" s="4">
        <v>83</v>
      </c>
      <c r="G18" s="4">
        <v>84</v>
      </c>
      <c r="H18" s="4">
        <v>97</v>
      </c>
      <c r="I18" s="4">
        <v>98</v>
      </c>
      <c r="J18" s="4">
        <v>94.5</v>
      </c>
      <c r="K18" s="4">
        <v>100</v>
      </c>
      <c r="L18" s="4">
        <v>46</v>
      </c>
      <c r="M18" s="4">
        <v>39</v>
      </c>
      <c r="N18" s="4">
        <f t="shared" si="1"/>
        <v>811</v>
      </c>
      <c r="O18" s="4">
        <f t="shared" si="2"/>
        <v>90.111111111111114</v>
      </c>
      <c r="P18" s="4" t="s">
        <v>87</v>
      </c>
    </row>
    <row r="19" spans="1:16" ht="15.75">
      <c r="A19" s="20">
        <v>12</v>
      </c>
      <c r="B19" s="15">
        <v>15767</v>
      </c>
      <c r="C19" s="21" t="s">
        <v>178</v>
      </c>
      <c r="D19" s="4">
        <v>88</v>
      </c>
      <c r="E19" s="4">
        <v>83</v>
      </c>
      <c r="F19" s="4">
        <v>96</v>
      </c>
      <c r="G19" s="4">
        <v>89</v>
      </c>
      <c r="H19" s="4">
        <v>89</v>
      </c>
      <c r="I19" s="4">
        <v>93.5</v>
      </c>
      <c r="J19" s="4">
        <v>85.5</v>
      </c>
      <c r="K19" s="4">
        <v>99</v>
      </c>
      <c r="L19" s="4">
        <v>48</v>
      </c>
      <c r="M19" s="4">
        <v>31</v>
      </c>
      <c r="N19" s="4">
        <f t="shared" si="1"/>
        <v>802</v>
      </c>
      <c r="O19" s="4">
        <f t="shared" si="2"/>
        <v>89.111111111111114</v>
      </c>
      <c r="P19" s="4" t="s">
        <v>20</v>
      </c>
    </row>
    <row r="20" spans="1:16" ht="15.75">
      <c r="A20" s="20">
        <v>13</v>
      </c>
      <c r="B20" s="15">
        <v>15739</v>
      </c>
      <c r="C20" s="21" t="s">
        <v>144</v>
      </c>
      <c r="D20" s="4">
        <v>83</v>
      </c>
      <c r="E20" s="4">
        <v>80</v>
      </c>
      <c r="F20" s="4">
        <v>91</v>
      </c>
      <c r="G20" s="4">
        <v>87</v>
      </c>
      <c r="H20" s="4">
        <v>90</v>
      </c>
      <c r="I20" s="4">
        <v>93</v>
      </c>
      <c r="J20" s="4">
        <v>90.5</v>
      </c>
      <c r="K20" s="4">
        <v>94</v>
      </c>
      <c r="L20" s="4">
        <v>48</v>
      </c>
      <c r="M20" s="4">
        <v>42</v>
      </c>
      <c r="N20" s="4">
        <f t="shared" si="1"/>
        <v>798.5</v>
      </c>
      <c r="O20" s="4">
        <f t="shared" si="2"/>
        <v>88.722222222222229</v>
      </c>
      <c r="P20" s="4" t="s">
        <v>20</v>
      </c>
    </row>
    <row r="21" spans="1:16" ht="15.75">
      <c r="A21" s="20">
        <v>14</v>
      </c>
      <c r="B21" s="15">
        <v>18475</v>
      </c>
      <c r="C21" s="21" t="s">
        <v>179</v>
      </c>
      <c r="D21" s="4">
        <v>93</v>
      </c>
      <c r="E21" s="4">
        <v>81</v>
      </c>
      <c r="F21" s="4">
        <v>87</v>
      </c>
      <c r="G21" s="4">
        <v>86</v>
      </c>
      <c r="H21" s="4">
        <v>94</v>
      </c>
      <c r="I21" s="4">
        <v>97</v>
      </c>
      <c r="J21" s="4">
        <v>85.5</v>
      </c>
      <c r="K21" s="4">
        <v>98</v>
      </c>
      <c r="L21" s="4">
        <v>44</v>
      </c>
      <c r="M21" s="4">
        <v>33</v>
      </c>
      <c r="N21" s="4">
        <f t="shared" si="1"/>
        <v>798.5</v>
      </c>
      <c r="O21" s="4">
        <f t="shared" si="2"/>
        <v>88.722222222222229</v>
      </c>
      <c r="P21" s="4" t="s">
        <v>20</v>
      </c>
    </row>
    <row r="22" spans="1:16" ht="15.75">
      <c r="A22" s="20">
        <v>15</v>
      </c>
      <c r="B22" s="15">
        <v>15747</v>
      </c>
      <c r="C22" s="21" t="s">
        <v>145</v>
      </c>
      <c r="D22" s="4">
        <v>85</v>
      </c>
      <c r="E22" s="4">
        <v>79</v>
      </c>
      <c r="F22" s="4">
        <v>95</v>
      </c>
      <c r="G22" s="4">
        <v>92</v>
      </c>
      <c r="H22" s="4">
        <v>96</v>
      </c>
      <c r="I22" s="4">
        <v>91.5</v>
      </c>
      <c r="J22" s="4">
        <v>86.5</v>
      </c>
      <c r="K22" s="4">
        <v>94</v>
      </c>
      <c r="L22" s="4">
        <v>46</v>
      </c>
      <c r="M22" s="4">
        <v>32</v>
      </c>
      <c r="N22" s="4">
        <f t="shared" si="1"/>
        <v>797</v>
      </c>
      <c r="O22" s="4">
        <f t="shared" si="2"/>
        <v>88.555555555555557</v>
      </c>
      <c r="P22" s="4" t="s">
        <v>20</v>
      </c>
    </row>
    <row r="23" spans="1:16" ht="15.75">
      <c r="A23" s="20">
        <v>16</v>
      </c>
      <c r="B23" s="15">
        <v>15736</v>
      </c>
      <c r="C23" s="21" t="s">
        <v>146</v>
      </c>
      <c r="D23" s="4">
        <v>89</v>
      </c>
      <c r="E23" s="4">
        <v>73</v>
      </c>
      <c r="F23" s="4">
        <v>90</v>
      </c>
      <c r="G23" s="4">
        <v>88</v>
      </c>
      <c r="H23" s="4">
        <v>95.5</v>
      </c>
      <c r="I23" s="4">
        <v>92</v>
      </c>
      <c r="J23" s="4">
        <v>87</v>
      </c>
      <c r="K23" s="4">
        <v>90</v>
      </c>
      <c r="L23" s="4">
        <v>49</v>
      </c>
      <c r="M23" s="4">
        <v>41</v>
      </c>
      <c r="N23" s="4">
        <f t="shared" si="1"/>
        <v>794.5</v>
      </c>
      <c r="O23" s="4">
        <f t="shared" si="2"/>
        <v>88.277777777777771</v>
      </c>
      <c r="P23" s="4" t="s">
        <v>20</v>
      </c>
    </row>
    <row r="24" spans="1:16" ht="15.75">
      <c r="A24" s="20">
        <v>17</v>
      </c>
      <c r="B24" s="15">
        <v>15743</v>
      </c>
      <c r="C24" s="21" t="s">
        <v>180</v>
      </c>
      <c r="D24" s="4">
        <v>92</v>
      </c>
      <c r="E24" s="4">
        <v>76.5</v>
      </c>
      <c r="F24" s="4">
        <v>91</v>
      </c>
      <c r="G24" s="4">
        <v>91</v>
      </c>
      <c r="H24" s="4">
        <v>90.5</v>
      </c>
      <c r="I24" s="4">
        <v>89</v>
      </c>
      <c r="J24" s="4">
        <v>91</v>
      </c>
      <c r="K24" s="4">
        <v>95</v>
      </c>
      <c r="L24" s="4">
        <v>45.5</v>
      </c>
      <c r="M24" s="4">
        <v>31</v>
      </c>
      <c r="N24" s="4">
        <f t="shared" si="1"/>
        <v>792.5</v>
      </c>
      <c r="O24" s="4">
        <f t="shared" si="2"/>
        <v>88.055555555555557</v>
      </c>
      <c r="P24" s="4" t="s">
        <v>20</v>
      </c>
    </row>
    <row r="25" spans="1:16" ht="15.75">
      <c r="A25" s="20">
        <v>18</v>
      </c>
      <c r="B25" s="2">
        <v>26326</v>
      </c>
      <c r="C25" s="22" t="s">
        <v>147</v>
      </c>
      <c r="D25" s="4">
        <v>87</v>
      </c>
      <c r="E25" s="4">
        <v>65</v>
      </c>
      <c r="F25" s="4">
        <v>98</v>
      </c>
      <c r="G25" s="4">
        <v>85</v>
      </c>
      <c r="H25" s="4">
        <v>88.5</v>
      </c>
      <c r="I25" s="4">
        <v>92</v>
      </c>
      <c r="J25" s="4">
        <v>94</v>
      </c>
      <c r="K25" s="4">
        <v>99</v>
      </c>
      <c r="L25" s="4">
        <v>47.5</v>
      </c>
      <c r="M25" s="4">
        <v>35</v>
      </c>
      <c r="N25" s="4">
        <f t="shared" si="1"/>
        <v>791</v>
      </c>
      <c r="O25" s="4">
        <f t="shared" si="2"/>
        <v>87.888888888888886</v>
      </c>
      <c r="P25" s="4" t="s">
        <v>20</v>
      </c>
    </row>
    <row r="26" spans="1:16" ht="15.75">
      <c r="A26" s="20">
        <v>19</v>
      </c>
      <c r="B26" s="15">
        <v>15819</v>
      </c>
      <c r="C26" s="21" t="s">
        <v>181</v>
      </c>
      <c r="D26" s="4">
        <v>91</v>
      </c>
      <c r="E26" s="4">
        <v>76.5</v>
      </c>
      <c r="F26" s="4">
        <v>93</v>
      </c>
      <c r="G26" s="4">
        <v>83</v>
      </c>
      <c r="H26" s="4">
        <v>90</v>
      </c>
      <c r="I26" s="4">
        <v>88</v>
      </c>
      <c r="J26" s="4">
        <v>88</v>
      </c>
      <c r="K26" s="4">
        <v>98</v>
      </c>
      <c r="L26" s="4">
        <v>45</v>
      </c>
      <c r="M26" s="4">
        <v>34</v>
      </c>
      <c r="N26" s="4">
        <f t="shared" si="1"/>
        <v>786.5</v>
      </c>
      <c r="O26" s="4">
        <f t="shared" si="2"/>
        <v>87.388888888888886</v>
      </c>
      <c r="P26" s="4" t="s">
        <v>20</v>
      </c>
    </row>
    <row r="27" spans="1:16" ht="15.75">
      <c r="A27" s="20">
        <v>20</v>
      </c>
      <c r="B27" s="15">
        <v>26341</v>
      </c>
      <c r="C27" s="16" t="s">
        <v>182</v>
      </c>
      <c r="D27" s="4">
        <v>92</v>
      </c>
      <c r="E27" s="4">
        <v>76</v>
      </c>
      <c r="F27" s="4">
        <v>81</v>
      </c>
      <c r="G27" s="4">
        <v>90</v>
      </c>
      <c r="H27" s="4">
        <v>90</v>
      </c>
      <c r="I27" s="4">
        <v>95</v>
      </c>
      <c r="J27" s="4">
        <v>81</v>
      </c>
      <c r="K27" s="4">
        <v>97</v>
      </c>
      <c r="L27" s="4">
        <v>39</v>
      </c>
      <c r="M27" s="4">
        <v>38</v>
      </c>
      <c r="N27" s="4">
        <f t="shared" si="1"/>
        <v>779</v>
      </c>
      <c r="O27" s="4">
        <f t="shared" si="2"/>
        <v>86.555555555555557</v>
      </c>
      <c r="P27" s="4" t="s">
        <v>20</v>
      </c>
    </row>
    <row r="28" spans="1:16" ht="15.75">
      <c r="A28" s="20">
        <v>21</v>
      </c>
      <c r="B28" s="15">
        <v>16160</v>
      </c>
      <c r="C28" s="21" t="s">
        <v>148</v>
      </c>
      <c r="D28" s="4">
        <v>85</v>
      </c>
      <c r="E28" s="4">
        <v>63</v>
      </c>
      <c r="F28" s="4">
        <v>94</v>
      </c>
      <c r="G28" s="4">
        <v>96</v>
      </c>
      <c r="H28" s="4">
        <v>80.5</v>
      </c>
      <c r="I28" s="4">
        <v>91</v>
      </c>
      <c r="J28" s="4">
        <v>85</v>
      </c>
      <c r="K28" s="4">
        <v>96</v>
      </c>
      <c r="L28" s="4">
        <v>44</v>
      </c>
      <c r="M28" s="4">
        <v>44</v>
      </c>
      <c r="N28" s="4">
        <f t="shared" si="1"/>
        <v>778.5</v>
      </c>
      <c r="O28" s="4">
        <f t="shared" si="2"/>
        <v>86.5</v>
      </c>
      <c r="P28" s="4" t="s">
        <v>20</v>
      </c>
    </row>
    <row r="29" spans="1:16" ht="15.75">
      <c r="A29" s="20">
        <v>22</v>
      </c>
      <c r="B29" s="15">
        <v>22104</v>
      </c>
      <c r="C29" s="21" t="s">
        <v>183</v>
      </c>
      <c r="D29" s="4">
        <v>85</v>
      </c>
      <c r="E29" s="4">
        <v>73</v>
      </c>
      <c r="F29" s="4">
        <v>86</v>
      </c>
      <c r="G29" s="4">
        <v>87</v>
      </c>
      <c r="H29" s="4">
        <v>89.5</v>
      </c>
      <c r="I29" s="4">
        <v>91.5</v>
      </c>
      <c r="J29" s="4">
        <v>75.5</v>
      </c>
      <c r="K29" s="4">
        <v>99</v>
      </c>
      <c r="L29" s="4">
        <v>48</v>
      </c>
      <c r="M29" s="4">
        <v>43</v>
      </c>
      <c r="N29" s="4">
        <f t="shared" si="1"/>
        <v>777.5</v>
      </c>
      <c r="O29" s="4">
        <f t="shared" si="2"/>
        <v>86.388888888888886</v>
      </c>
      <c r="P29" s="4" t="s">
        <v>20</v>
      </c>
    </row>
    <row r="30" spans="1:16" ht="15.75">
      <c r="A30" s="20">
        <v>23</v>
      </c>
      <c r="B30" s="15">
        <v>18712</v>
      </c>
      <c r="C30" s="21" t="s">
        <v>149</v>
      </c>
      <c r="D30" s="4">
        <v>85</v>
      </c>
      <c r="E30" s="4">
        <v>64</v>
      </c>
      <c r="F30" s="4">
        <v>89</v>
      </c>
      <c r="G30" s="4">
        <v>92</v>
      </c>
      <c r="H30" s="4">
        <v>90</v>
      </c>
      <c r="I30" s="4">
        <v>92.5</v>
      </c>
      <c r="J30" s="4">
        <v>88</v>
      </c>
      <c r="K30" s="4">
        <v>97</v>
      </c>
      <c r="L30" s="4">
        <v>47</v>
      </c>
      <c r="M30" s="4">
        <v>31</v>
      </c>
      <c r="N30" s="4">
        <f t="shared" si="1"/>
        <v>775.5</v>
      </c>
      <c r="O30" s="4">
        <f t="shared" si="2"/>
        <v>86.166666666666671</v>
      </c>
      <c r="P30" s="4" t="s">
        <v>20</v>
      </c>
    </row>
    <row r="31" spans="1:16" ht="15.75">
      <c r="A31" s="20">
        <v>24</v>
      </c>
      <c r="B31" s="15">
        <v>26277</v>
      </c>
      <c r="C31" s="16" t="s">
        <v>184</v>
      </c>
      <c r="D31" s="4">
        <v>85</v>
      </c>
      <c r="E31" s="4">
        <v>71</v>
      </c>
      <c r="F31" s="4">
        <v>82</v>
      </c>
      <c r="G31" s="4">
        <v>87</v>
      </c>
      <c r="H31" s="4">
        <v>91.5</v>
      </c>
      <c r="I31" s="4">
        <v>88</v>
      </c>
      <c r="J31" s="4">
        <v>87</v>
      </c>
      <c r="K31" s="4">
        <v>98</v>
      </c>
      <c r="L31" s="4">
        <v>46</v>
      </c>
      <c r="M31" s="4">
        <v>35</v>
      </c>
      <c r="N31" s="4">
        <f t="shared" si="1"/>
        <v>770.5</v>
      </c>
      <c r="O31" s="4">
        <f t="shared" si="2"/>
        <v>85.611111111111114</v>
      </c>
      <c r="P31" s="4" t="s">
        <v>20</v>
      </c>
    </row>
    <row r="32" spans="1:16" ht="15.75">
      <c r="A32" s="20">
        <v>25</v>
      </c>
      <c r="B32" s="15">
        <v>26289</v>
      </c>
      <c r="C32" s="16" t="s">
        <v>185</v>
      </c>
      <c r="D32" s="4">
        <v>91</v>
      </c>
      <c r="E32" s="4">
        <v>69.5</v>
      </c>
      <c r="F32" s="4">
        <v>87</v>
      </c>
      <c r="G32" s="4">
        <v>83</v>
      </c>
      <c r="H32" s="4">
        <v>85.5</v>
      </c>
      <c r="I32" s="4">
        <v>92</v>
      </c>
      <c r="J32" s="4">
        <v>86.5</v>
      </c>
      <c r="K32" s="4">
        <v>92</v>
      </c>
      <c r="L32" s="4">
        <v>46</v>
      </c>
      <c r="M32" s="4">
        <v>37</v>
      </c>
      <c r="N32" s="4">
        <f t="shared" si="1"/>
        <v>769.5</v>
      </c>
      <c r="O32" s="4">
        <f t="shared" si="2"/>
        <v>85.5</v>
      </c>
      <c r="P32" s="4" t="s">
        <v>20</v>
      </c>
    </row>
    <row r="33" spans="1:16" ht="15.75">
      <c r="A33" s="20">
        <v>26</v>
      </c>
      <c r="B33" s="2">
        <v>26309</v>
      </c>
      <c r="C33" s="22" t="s">
        <v>150</v>
      </c>
      <c r="D33" s="4">
        <v>74</v>
      </c>
      <c r="E33" s="4">
        <v>70</v>
      </c>
      <c r="F33" s="4">
        <v>85</v>
      </c>
      <c r="G33" s="4">
        <v>86</v>
      </c>
      <c r="H33" s="4">
        <v>92</v>
      </c>
      <c r="I33" s="4">
        <v>91.5</v>
      </c>
      <c r="J33" s="4">
        <v>88.5</v>
      </c>
      <c r="K33" s="4">
        <v>97</v>
      </c>
      <c r="L33" s="4">
        <v>43</v>
      </c>
      <c r="M33" s="4">
        <v>37</v>
      </c>
      <c r="N33" s="4">
        <f t="shared" si="1"/>
        <v>764</v>
      </c>
      <c r="O33" s="4">
        <f t="shared" si="2"/>
        <v>84.888888888888886</v>
      </c>
      <c r="P33" s="4" t="s">
        <v>20</v>
      </c>
    </row>
    <row r="34" spans="1:16" ht="15.75">
      <c r="A34" s="20">
        <v>27</v>
      </c>
      <c r="B34" s="2">
        <v>22112</v>
      </c>
      <c r="C34" s="22" t="s">
        <v>151</v>
      </c>
      <c r="D34" s="4">
        <v>86</v>
      </c>
      <c r="E34" s="4">
        <v>59</v>
      </c>
      <c r="F34" s="4">
        <v>84</v>
      </c>
      <c r="G34" s="4">
        <v>81</v>
      </c>
      <c r="H34" s="4">
        <v>90.5</v>
      </c>
      <c r="I34" s="4">
        <v>89.5</v>
      </c>
      <c r="J34" s="4">
        <v>88</v>
      </c>
      <c r="K34" s="4">
        <v>98</v>
      </c>
      <c r="L34" s="4">
        <v>47</v>
      </c>
      <c r="M34" s="4">
        <v>39</v>
      </c>
      <c r="N34" s="4">
        <f t="shared" si="1"/>
        <v>762</v>
      </c>
      <c r="O34" s="4">
        <f t="shared" si="2"/>
        <v>84.666666666666671</v>
      </c>
      <c r="P34" s="4" t="s">
        <v>20</v>
      </c>
    </row>
    <row r="35" spans="1:16" ht="15.75">
      <c r="A35" s="20">
        <v>28</v>
      </c>
      <c r="B35" s="2">
        <v>15720</v>
      </c>
      <c r="C35" s="22" t="s">
        <v>144</v>
      </c>
      <c r="D35" s="4">
        <v>84</v>
      </c>
      <c r="E35" s="4">
        <v>70</v>
      </c>
      <c r="F35" s="4">
        <v>89</v>
      </c>
      <c r="G35" s="4">
        <v>74</v>
      </c>
      <c r="H35" s="4">
        <v>85</v>
      </c>
      <c r="I35" s="4">
        <v>87.5</v>
      </c>
      <c r="J35" s="4">
        <v>88</v>
      </c>
      <c r="K35" s="4">
        <v>98</v>
      </c>
      <c r="L35" s="4">
        <v>44</v>
      </c>
      <c r="M35" s="4">
        <v>41</v>
      </c>
      <c r="N35" s="4">
        <f t="shared" si="1"/>
        <v>760.5</v>
      </c>
      <c r="O35" s="4">
        <f t="shared" si="2"/>
        <v>84.5</v>
      </c>
      <c r="P35" s="4" t="s">
        <v>20</v>
      </c>
    </row>
    <row r="36" spans="1:16" ht="15.75">
      <c r="A36" s="20">
        <v>29</v>
      </c>
      <c r="B36" s="15">
        <v>15898</v>
      </c>
      <c r="C36" s="21" t="s">
        <v>186</v>
      </c>
      <c r="D36" s="4">
        <v>73</v>
      </c>
      <c r="E36" s="4">
        <v>65.5</v>
      </c>
      <c r="F36" s="4">
        <v>83</v>
      </c>
      <c r="G36" s="4">
        <v>94</v>
      </c>
      <c r="H36" s="4">
        <v>94</v>
      </c>
      <c r="I36" s="4">
        <v>93</v>
      </c>
      <c r="J36" s="4">
        <v>78.5</v>
      </c>
      <c r="K36" s="4">
        <v>100</v>
      </c>
      <c r="L36" s="4">
        <v>44.5</v>
      </c>
      <c r="M36" s="4">
        <v>35</v>
      </c>
      <c r="N36" s="4">
        <f t="shared" si="1"/>
        <v>760.5</v>
      </c>
      <c r="O36" s="4">
        <f t="shared" si="2"/>
        <v>84.5</v>
      </c>
      <c r="P36" s="4" t="s">
        <v>20</v>
      </c>
    </row>
    <row r="37" spans="1:16" ht="15.75">
      <c r="A37" s="20">
        <v>30</v>
      </c>
      <c r="B37" s="2">
        <v>26377</v>
      </c>
      <c r="C37" s="3" t="s">
        <v>152</v>
      </c>
      <c r="D37" s="4">
        <v>83</v>
      </c>
      <c r="E37" s="4">
        <v>84</v>
      </c>
      <c r="F37" s="4">
        <v>76</v>
      </c>
      <c r="G37" s="4">
        <v>67</v>
      </c>
      <c r="H37" s="4">
        <v>93</v>
      </c>
      <c r="I37" s="4">
        <v>85</v>
      </c>
      <c r="J37" s="4">
        <v>90.5</v>
      </c>
      <c r="K37" s="4">
        <v>95</v>
      </c>
      <c r="L37" s="4">
        <v>47.5</v>
      </c>
      <c r="M37" s="4">
        <v>35</v>
      </c>
      <c r="N37" s="4">
        <f t="shared" si="1"/>
        <v>756</v>
      </c>
      <c r="O37" s="4">
        <f t="shared" si="2"/>
        <v>84</v>
      </c>
      <c r="P37" s="4" t="s">
        <v>20</v>
      </c>
    </row>
    <row r="38" spans="1:16" ht="15.75">
      <c r="A38" s="20">
        <v>31</v>
      </c>
      <c r="B38" s="2">
        <v>26359</v>
      </c>
      <c r="C38" s="22" t="s">
        <v>153</v>
      </c>
      <c r="D38" s="4">
        <v>84</v>
      </c>
      <c r="E38" s="4">
        <v>66</v>
      </c>
      <c r="F38" s="4">
        <v>84</v>
      </c>
      <c r="G38" s="4">
        <v>76</v>
      </c>
      <c r="H38" s="4">
        <v>93.5</v>
      </c>
      <c r="I38" s="4">
        <v>83</v>
      </c>
      <c r="J38" s="4">
        <v>83</v>
      </c>
      <c r="K38" s="4">
        <v>99</v>
      </c>
      <c r="L38" s="4">
        <v>46</v>
      </c>
      <c r="M38" s="4">
        <v>41</v>
      </c>
      <c r="N38" s="4">
        <f t="shared" si="1"/>
        <v>755.5</v>
      </c>
      <c r="O38" s="4">
        <f t="shared" si="2"/>
        <v>83.944444444444443</v>
      </c>
      <c r="P38" s="4" t="s">
        <v>20</v>
      </c>
    </row>
    <row r="39" spans="1:16" ht="15.75">
      <c r="A39" s="20">
        <v>32</v>
      </c>
      <c r="B39" s="15">
        <v>15745</v>
      </c>
      <c r="C39" s="21" t="s">
        <v>187</v>
      </c>
      <c r="D39" s="4">
        <v>86</v>
      </c>
      <c r="E39" s="4">
        <v>68.5</v>
      </c>
      <c r="F39" s="4">
        <v>79</v>
      </c>
      <c r="G39" s="4">
        <v>76</v>
      </c>
      <c r="H39" s="4">
        <v>91.5</v>
      </c>
      <c r="I39" s="4">
        <v>93</v>
      </c>
      <c r="J39" s="4">
        <v>82</v>
      </c>
      <c r="K39" s="4">
        <v>93</v>
      </c>
      <c r="L39" s="4">
        <v>47</v>
      </c>
      <c r="M39" s="4">
        <v>39</v>
      </c>
      <c r="N39" s="4">
        <f t="shared" si="1"/>
        <v>755</v>
      </c>
      <c r="O39" s="4">
        <f t="shared" si="2"/>
        <v>83.888888888888886</v>
      </c>
      <c r="P39" s="4" t="s">
        <v>20</v>
      </c>
    </row>
    <row r="40" spans="1:16" ht="15.75">
      <c r="A40" s="20">
        <v>33</v>
      </c>
      <c r="B40" s="2">
        <v>26353</v>
      </c>
      <c r="C40" s="22" t="s">
        <v>154</v>
      </c>
      <c r="D40" s="4">
        <v>76</v>
      </c>
      <c r="E40" s="4">
        <v>66</v>
      </c>
      <c r="F40" s="4">
        <v>82</v>
      </c>
      <c r="G40" s="4">
        <v>84</v>
      </c>
      <c r="H40" s="4">
        <v>86.5</v>
      </c>
      <c r="I40" s="4">
        <v>89</v>
      </c>
      <c r="J40" s="4">
        <v>87.5</v>
      </c>
      <c r="K40" s="4">
        <v>98</v>
      </c>
      <c r="L40" s="4">
        <v>46</v>
      </c>
      <c r="M40" s="4">
        <v>36</v>
      </c>
      <c r="N40" s="4">
        <f t="shared" si="1"/>
        <v>751</v>
      </c>
      <c r="O40" s="4">
        <f t="shared" si="2"/>
        <v>83.444444444444443</v>
      </c>
      <c r="P40" s="4" t="s">
        <v>20</v>
      </c>
    </row>
    <row r="41" spans="1:16" ht="15.75">
      <c r="A41" s="20">
        <v>34</v>
      </c>
      <c r="B41" s="15">
        <v>15734</v>
      </c>
      <c r="C41" s="16" t="s">
        <v>188</v>
      </c>
      <c r="D41" s="4">
        <v>85</v>
      </c>
      <c r="E41" s="4">
        <v>75</v>
      </c>
      <c r="F41" s="4">
        <v>83</v>
      </c>
      <c r="G41" s="4">
        <v>88</v>
      </c>
      <c r="H41" s="4">
        <v>85.5</v>
      </c>
      <c r="I41" s="4">
        <v>89</v>
      </c>
      <c r="J41" s="4">
        <v>76.5</v>
      </c>
      <c r="K41" s="4">
        <v>91</v>
      </c>
      <c r="L41" s="4">
        <v>45</v>
      </c>
      <c r="M41" s="4">
        <v>33</v>
      </c>
      <c r="N41" s="4">
        <f t="shared" si="1"/>
        <v>751</v>
      </c>
      <c r="O41" s="4">
        <f t="shared" si="2"/>
        <v>83.444444444444443</v>
      </c>
      <c r="P41" s="4" t="s">
        <v>20</v>
      </c>
    </row>
    <row r="42" spans="1:16" ht="15.75">
      <c r="A42" s="20">
        <v>35</v>
      </c>
      <c r="B42" s="2">
        <v>26364</v>
      </c>
      <c r="C42" s="22" t="s">
        <v>155</v>
      </c>
      <c r="D42" s="4">
        <v>83</v>
      </c>
      <c r="E42" s="4">
        <v>77</v>
      </c>
      <c r="F42" s="4">
        <v>72</v>
      </c>
      <c r="G42" s="4">
        <v>80</v>
      </c>
      <c r="H42" s="4">
        <v>91.5</v>
      </c>
      <c r="I42" s="4">
        <v>94.5</v>
      </c>
      <c r="J42" s="4">
        <v>86.5</v>
      </c>
      <c r="K42" s="4">
        <v>86</v>
      </c>
      <c r="L42" s="4">
        <v>46</v>
      </c>
      <c r="M42" s="4">
        <v>33</v>
      </c>
      <c r="N42" s="4">
        <f t="shared" si="1"/>
        <v>749.5</v>
      </c>
      <c r="O42" s="4">
        <f t="shared" si="2"/>
        <v>83.277777777777771</v>
      </c>
      <c r="P42" s="4" t="s">
        <v>20</v>
      </c>
    </row>
    <row r="43" spans="1:16" ht="15.75">
      <c r="A43" s="20">
        <v>36</v>
      </c>
      <c r="B43" s="15">
        <v>22559</v>
      </c>
      <c r="C43" s="21" t="s">
        <v>189</v>
      </c>
      <c r="D43" s="4">
        <v>95</v>
      </c>
      <c r="E43" s="4">
        <v>69.5</v>
      </c>
      <c r="F43" s="4">
        <v>96</v>
      </c>
      <c r="G43" s="4">
        <v>73</v>
      </c>
      <c r="H43" s="4">
        <v>84</v>
      </c>
      <c r="I43" s="4">
        <v>68.5</v>
      </c>
      <c r="J43" s="4">
        <v>87</v>
      </c>
      <c r="K43" s="4">
        <v>93</v>
      </c>
      <c r="L43" s="4">
        <v>48</v>
      </c>
      <c r="M43" s="4">
        <v>32</v>
      </c>
      <c r="N43" s="4">
        <f t="shared" si="1"/>
        <v>746</v>
      </c>
      <c r="O43" s="4">
        <f t="shared" si="2"/>
        <v>82.888888888888886</v>
      </c>
      <c r="P43" s="4" t="s">
        <v>20</v>
      </c>
    </row>
    <row r="44" spans="1:16" ht="15.75">
      <c r="A44" s="20">
        <v>37</v>
      </c>
      <c r="B44" s="15">
        <v>16137</v>
      </c>
      <c r="C44" s="21" t="s">
        <v>190</v>
      </c>
      <c r="D44" s="4">
        <v>76</v>
      </c>
      <c r="E44" s="4">
        <v>68</v>
      </c>
      <c r="F44" s="4">
        <v>83</v>
      </c>
      <c r="G44" s="4">
        <v>81</v>
      </c>
      <c r="H44" s="4">
        <v>89.5</v>
      </c>
      <c r="I44" s="4">
        <v>83</v>
      </c>
      <c r="J44" s="4">
        <v>85</v>
      </c>
      <c r="K44" s="4">
        <v>99</v>
      </c>
      <c r="L44" s="4">
        <v>41</v>
      </c>
      <c r="M44" s="4">
        <v>40</v>
      </c>
      <c r="N44" s="4">
        <f t="shared" si="1"/>
        <v>745.5</v>
      </c>
      <c r="O44" s="4">
        <f t="shared" si="2"/>
        <v>82.833333333333329</v>
      </c>
      <c r="P44" s="4" t="s">
        <v>20</v>
      </c>
    </row>
    <row r="45" spans="1:16" ht="15.75">
      <c r="A45" s="20">
        <v>38</v>
      </c>
      <c r="B45" s="15">
        <v>15823</v>
      </c>
      <c r="C45" s="21" t="s">
        <v>191</v>
      </c>
      <c r="D45" s="4">
        <v>82</v>
      </c>
      <c r="E45" s="4">
        <v>70</v>
      </c>
      <c r="F45" s="4">
        <v>80</v>
      </c>
      <c r="G45" s="4">
        <v>90</v>
      </c>
      <c r="H45" s="4">
        <v>87</v>
      </c>
      <c r="I45" s="4">
        <v>78</v>
      </c>
      <c r="J45" s="4">
        <v>82.5</v>
      </c>
      <c r="K45" s="4">
        <v>92</v>
      </c>
      <c r="L45" s="4">
        <v>44</v>
      </c>
      <c r="M45" s="4">
        <v>37</v>
      </c>
      <c r="N45" s="4">
        <f t="shared" si="1"/>
        <v>742.5</v>
      </c>
      <c r="O45" s="4">
        <f t="shared" si="2"/>
        <v>82.5</v>
      </c>
      <c r="P45" s="4" t="s">
        <v>20</v>
      </c>
    </row>
    <row r="46" spans="1:16" ht="15.75">
      <c r="A46" s="20">
        <v>39</v>
      </c>
      <c r="B46" s="15">
        <v>15759</v>
      </c>
      <c r="C46" s="21" t="s">
        <v>192</v>
      </c>
      <c r="D46" s="4">
        <v>75</v>
      </c>
      <c r="E46" s="4">
        <v>77.5</v>
      </c>
      <c r="F46" s="4">
        <v>63</v>
      </c>
      <c r="G46" s="4">
        <v>89</v>
      </c>
      <c r="H46" s="4">
        <v>90</v>
      </c>
      <c r="I46" s="4">
        <v>92</v>
      </c>
      <c r="J46" s="4">
        <v>79.5</v>
      </c>
      <c r="K46" s="4">
        <v>97</v>
      </c>
      <c r="L46" s="4">
        <v>40</v>
      </c>
      <c r="M46" s="4">
        <v>39</v>
      </c>
      <c r="N46" s="4">
        <f t="shared" si="1"/>
        <v>742</v>
      </c>
      <c r="O46" s="4">
        <f t="shared" si="2"/>
        <v>82.444444444444443</v>
      </c>
      <c r="P46" s="4" t="s">
        <v>20</v>
      </c>
    </row>
    <row r="47" spans="1:16" ht="15.75">
      <c r="A47" s="20">
        <v>40</v>
      </c>
      <c r="B47" s="15">
        <v>22248</v>
      </c>
      <c r="C47" s="21" t="s">
        <v>156</v>
      </c>
      <c r="D47" s="4">
        <v>75</v>
      </c>
      <c r="E47" s="4">
        <v>87</v>
      </c>
      <c r="F47" s="4">
        <v>90</v>
      </c>
      <c r="G47" s="4">
        <v>86</v>
      </c>
      <c r="H47" s="4">
        <v>82</v>
      </c>
      <c r="I47" s="4">
        <v>87</v>
      </c>
      <c r="J47" s="4">
        <v>66.5</v>
      </c>
      <c r="K47" s="4">
        <v>85</v>
      </c>
      <c r="L47" s="4">
        <v>49</v>
      </c>
      <c r="M47" s="4">
        <v>27</v>
      </c>
      <c r="N47" s="4">
        <f t="shared" si="1"/>
        <v>734.5</v>
      </c>
      <c r="O47" s="4">
        <f t="shared" si="2"/>
        <v>81.611111111111114</v>
      </c>
      <c r="P47" s="4" t="s">
        <v>20</v>
      </c>
    </row>
    <row r="48" spans="1:16" ht="15.75">
      <c r="A48" s="20">
        <v>41</v>
      </c>
      <c r="B48" s="15">
        <v>26355</v>
      </c>
      <c r="C48" s="16" t="s">
        <v>193</v>
      </c>
      <c r="D48" s="4">
        <v>86</v>
      </c>
      <c r="E48" s="4">
        <v>79</v>
      </c>
      <c r="F48" s="4">
        <v>65</v>
      </c>
      <c r="G48" s="4">
        <v>80</v>
      </c>
      <c r="H48" s="4">
        <v>84.5</v>
      </c>
      <c r="I48" s="4">
        <v>81.5</v>
      </c>
      <c r="J48" s="4">
        <v>78.5</v>
      </c>
      <c r="K48" s="4">
        <v>94</v>
      </c>
      <c r="L48" s="4">
        <v>43</v>
      </c>
      <c r="M48" s="4">
        <v>40</v>
      </c>
      <c r="N48" s="4">
        <f t="shared" si="1"/>
        <v>731.5</v>
      </c>
      <c r="O48" s="4">
        <f t="shared" si="2"/>
        <v>81.277777777777771</v>
      </c>
      <c r="P48" s="4" t="s">
        <v>20</v>
      </c>
    </row>
    <row r="49" spans="1:16" ht="15.75">
      <c r="A49" s="20">
        <v>42</v>
      </c>
      <c r="B49" s="2">
        <v>26283</v>
      </c>
      <c r="C49" s="22" t="s">
        <v>194</v>
      </c>
      <c r="D49" s="4">
        <v>88</v>
      </c>
      <c r="E49" s="4">
        <v>67.5</v>
      </c>
      <c r="F49" s="4">
        <v>76</v>
      </c>
      <c r="G49" s="4">
        <v>66</v>
      </c>
      <c r="H49" s="4">
        <v>83.5</v>
      </c>
      <c r="I49" s="4">
        <v>92.5</v>
      </c>
      <c r="J49" s="4">
        <v>84.5</v>
      </c>
      <c r="K49" s="4">
        <v>94</v>
      </c>
      <c r="L49" s="4">
        <v>43</v>
      </c>
      <c r="M49" s="4">
        <v>36</v>
      </c>
      <c r="N49" s="4">
        <f t="shared" si="1"/>
        <v>731</v>
      </c>
      <c r="O49" s="4">
        <f t="shared" si="2"/>
        <v>81.222222222222229</v>
      </c>
      <c r="P49" s="4" t="s">
        <v>20</v>
      </c>
    </row>
    <row r="50" spans="1:16" ht="15.75">
      <c r="A50" s="20">
        <v>43</v>
      </c>
      <c r="B50" s="15">
        <v>26312</v>
      </c>
      <c r="C50" s="16" t="s">
        <v>195</v>
      </c>
      <c r="D50" s="4">
        <v>80</v>
      </c>
      <c r="E50" s="4">
        <v>63</v>
      </c>
      <c r="F50" s="4">
        <v>84</v>
      </c>
      <c r="G50" s="4">
        <v>76</v>
      </c>
      <c r="H50" s="4">
        <v>82</v>
      </c>
      <c r="I50" s="4">
        <v>95.5</v>
      </c>
      <c r="J50" s="4">
        <v>74</v>
      </c>
      <c r="K50" s="4">
        <v>92</v>
      </c>
      <c r="L50" s="4">
        <v>44</v>
      </c>
      <c r="M50" s="4">
        <v>40</v>
      </c>
      <c r="N50" s="4">
        <f t="shared" si="1"/>
        <v>730.5</v>
      </c>
      <c r="O50" s="4">
        <f t="shared" si="2"/>
        <v>81.166666666666671</v>
      </c>
      <c r="P50" s="4" t="s">
        <v>20</v>
      </c>
    </row>
    <row r="51" spans="1:16" ht="15.75">
      <c r="A51" s="20">
        <v>44</v>
      </c>
      <c r="B51" s="15">
        <v>19656</v>
      </c>
      <c r="C51" s="21" t="s">
        <v>157</v>
      </c>
      <c r="D51" s="4">
        <v>78</v>
      </c>
      <c r="E51" s="4">
        <v>73</v>
      </c>
      <c r="F51" s="4">
        <v>80</v>
      </c>
      <c r="G51" s="4">
        <v>77</v>
      </c>
      <c r="H51" s="4">
        <v>78.5</v>
      </c>
      <c r="I51" s="4">
        <v>92.5</v>
      </c>
      <c r="J51" s="4">
        <v>81.5</v>
      </c>
      <c r="K51" s="4">
        <v>90</v>
      </c>
      <c r="L51" s="4">
        <v>45</v>
      </c>
      <c r="M51" s="4">
        <v>33</v>
      </c>
      <c r="N51" s="4">
        <f t="shared" si="1"/>
        <v>728.5</v>
      </c>
      <c r="O51" s="4">
        <f t="shared" si="2"/>
        <v>80.944444444444443</v>
      </c>
      <c r="P51" s="4" t="s">
        <v>20</v>
      </c>
    </row>
    <row r="52" spans="1:16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/>
      <c r="M52" s="51"/>
      <c r="N52" s="51" t="s">
        <v>7</v>
      </c>
      <c r="O52" s="51" t="s">
        <v>8</v>
      </c>
      <c r="P52" s="56" t="s">
        <v>9</v>
      </c>
    </row>
    <row r="53" spans="1:16">
      <c r="A53" s="51"/>
      <c r="B53" s="51"/>
      <c r="C53" s="51"/>
      <c r="D53" s="1" t="s">
        <v>10</v>
      </c>
      <c r="E53" s="1" t="s">
        <v>11</v>
      </c>
      <c r="F53" s="1" t="s">
        <v>12</v>
      </c>
      <c r="G53" s="1" t="s">
        <v>13</v>
      </c>
      <c r="H53" s="1" t="s">
        <v>83</v>
      </c>
      <c r="I53" s="1" t="s">
        <v>84</v>
      </c>
      <c r="J53" s="1" t="s">
        <v>15</v>
      </c>
      <c r="K53" s="1" t="s">
        <v>16</v>
      </c>
      <c r="L53" s="1" t="s">
        <v>85</v>
      </c>
      <c r="M53" s="1" t="s">
        <v>18</v>
      </c>
      <c r="N53" s="51"/>
      <c r="O53" s="51"/>
      <c r="P53" s="57"/>
    </row>
    <row r="54" spans="1:16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1">
        <v>50</v>
      </c>
      <c r="M54" s="1">
        <v>50</v>
      </c>
      <c r="N54" s="1">
        <f t="shared" ref="N54" si="3">SUM(D54:M54)</f>
        <v>900</v>
      </c>
      <c r="O54" s="51"/>
      <c r="P54" s="58"/>
    </row>
    <row r="55" spans="1:16" ht="15.75">
      <c r="A55" s="20">
        <v>45</v>
      </c>
      <c r="B55" s="15">
        <v>15735</v>
      </c>
      <c r="C55" s="21" t="s">
        <v>196</v>
      </c>
      <c r="D55" s="4">
        <v>73</v>
      </c>
      <c r="E55" s="4">
        <v>67</v>
      </c>
      <c r="F55" s="4">
        <v>81</v>
      </c>
      <c r="G55" s="4">
        <v>96</v>
      </c>
      <c r="H55" s="4">
        <v>87.5</v>
      </c>
      <c r="I55" s="4">
        <v>88</v>
      </c>
      <c r="J55" s="4">
        <v>66</v>
      </c>
      <c r="K55" s="4">
        <v>89</v>
      </c>
      <c r="L55" s="4">
        <v>45</v>
      </c>
      <c r="M55" s="4">
        <v>31</v>
      </c>
      <c r="N55" s="4">
        <f t="shared" ref="N55:N83" si="4">SUM(D55:M55)</f>
        <v>723.5</v>
      </c>
      <c r="O55" s="4">
        <f t="shared" ref="O55:O83" si="5">N55/9</f>
        <v>80.388888888888886</v>
      </c>
      <c r="P55" s="4" t="s">
        <v>20</v>
      </c>
    </row>
    <row r="56" spans="1:16" ht="15.75">
      <c r="A56" s="20">
        <v>46</v>
      </c>
      <c r="B56" s="2">
        <v>26357</v>
      </c>
      <c r="C56" s="22" t="s">
        <v>158</v>
      </c>
      <c r="D56" s="4">
        <v>74</v>
      </c>
      <c r="E56" s="4">
        <v>68</v>
      </c>
      <c r="F56" s="4">
        <v>80</v>
      </c>
      <c r="G56" s="4">
        <v>71</v>
      </c>
      <c r="H56" s="4">
        <v>92.5</v>
      </c>
      <c r="I56" s="4">
        <v>91</v>
      </c>
      <c r="J56" s="4">
        <v>69.5</v>
      </c>
      <c r="K56" s="4">
        <v>91</v>
      </c>
      <c r="L56" s="4">
        <v>47.5</v>
      </c>
      <c r="M56" s="4">
        <v>35</v>
      </c>
      <c r="N56" s="4">
        <f t="shared" si="4"/>
        <v>719.5</v>
      </c>
      <c r="O56" s="4">
        <f t="shared" si="5"/>
        <v>79.944444444444443</v>
      </c>
      <c r="P56" s="4" t="s">
        <v>20</v>
      </c>
    </row>
    <row r="57" spans="1:16" ht="15.75">
      <c r="A57" s="20">
        <v>47</v>
      </c>
      <c r="B57" s="15">
        <v>22244</v>
      </c>
      <c r="C57" s="21" t="s">
        <v>159</v>
      </c>
      <c r="D57" s="4">
        <v>85</v>
      </c>
      <c r="E57" s="4">
        <v>67</v>
      </c>
      <c r="F57" s="4">
        <v>85</v>
      </c>
      <c r="G57" s="4">
        <v>83</v>
      </c>
      <c r="H57" s="4">
        <v>77</v>
      </c>
      <c r="I57" s="4">
        <v>81</v>
      </c>
      <c r="J57" s="4">
        <v>70</v>
      </c>
      <c r="K57" s="4">
        <v>89</v>
      </c>
      <c r="L57" s="4">
        <v>42</v>
      </c>
      <c r="M57" s="4">
        <v>34</v>
      </c>
      <c r="N57" s="4">
        <f t="shared" si="4"/>
        <v>713</v>
      </c>
      <c r="O57" s="4">
        <f t="shared" si="5"/>
        <v>79.222222222222229</v>
      </c>
      <c r="P57" s="4" t="s">
        <v>26</v>
      </c>
    </row>
    <row r="58" spans="1:16" ht="15.75">
      <c r="A58" s="20">
        <v>48</v>
      </c>
      <c r="B58" s="15">
        <v>26403</v>
      </c>
      <c r="C58" s="16" t="s">
        <v>197</v>
      </c>
      <c r="D58" s="4">
        <v>76</v>
      </c>
      <c r="E58" s="4">
        <v>66.5</v>
      </c>
      <c r="F58" s="4">
        <v>74</v>
      </c>
      <c r="G58" s="4">
        <v>72</v>
      </c>
      <c r="H58" s="4">
        <v>85.5</v>
      </c>
      <c r="I58" s="4">
        <v>87.5</v>
      </c>
      <c r="J58" s="4">
        <v>69.5</v>
      </c>
      <c r="K58" s="4">
        <v>100</v>
      </c>
      <c r="L58" s="4">
        <v>45</v>
      </c>
      <c r="M58" s="4">
        <v>36</v>
      </c>
      <c r="N58" s="4">
        <f t="shared" si="4"/>
        <v>712</v>
      </c>
      <c r="O58" s="4">
        <f t="shared" si="5"/>
        <v>79.111111111111114</v>
      </c>
      <c r="P58" s="4" t="s">
        <v>26</v>
      </c>
    </row>
    <row r="59" spans="1:16" ht="15.75">
      <c r="A59" s="20">
        <v>49</v>
      </c>
      <c r="B59" s="15">
        <v>15733</v>
      </c>
      <c r="C59" s="21" t="s">
        <v>198</v>
      </c>
      <c r="D59" s="4">
        <v>76</v>
      </c>
      <c r="E59" s="4">
        <v>71</v>
      </c>
      <c r="F59" s="4">
        <v>84</v>
      </c>
      <c r="G59" s="4">
        <v>67</v>
      </c>
      <c r="H59" s="4">
        <v>81</v>
      </c>
      <c r="I59" s="4">
        <v>70.5</v>
      </c>
      <c r="J59" s="4">
        <v>71.5</v>
      </c>
      <c r="K59" s="4">
        <v>99</v>
      </c>
      <c r="L59" s="4">
        <v>47</v>
      </c>
      <c r="M59" s="4">
        <v>40</v>
      </c>
      <c r="N59" s="4">
        <f t="shared" si="4"/>
        <v>707</v>
      </c>
      <c r="O59" s="4">
        <f t="shared" si="5"/>
        <v>78.555555555555557</v>
      </c>
      <c r="P59" s="4" t="s">
        <v>26</v>
      </c>
    </row>
    <row r="60" spans="1:16" ht="15.75">
      <c r="A60" s="20">
        <v>50</v>
      </c>
      <c r="B60" s="15">
        <v>19263</v>
      </c>
      <c r="C60" s="21" t="s">
        <v>199</v>
      </c>
      <c r="D60" s="4">
        <v>76</v>
      </c>
      <c r="E60" s="4">
        <v>65</v>
      </c>
      <c r="F60" s="4">
        <v>64</v>
      </c>
      <c r="G60" s="4">
        <v>85</v>
      </c>
      <c r="H60" s="4">
        <v>87.5</v>
      </c>
      <c r="I60" s="4">
        <v>96.5</v>
      </c>
      <c r="J60" s="4">
        <v>60.5</v>
      </c>
      <c r="K60" s="4">
        <v>86</v>
      </c>
      <c r="L60" s="4">
        <v>44</v>
      </c>
      <c r="M60" s="4">
        <v>42</v>
      </c>
      <c r="N60" s="4">
        <f t="shared" si="4"/>
        <v>706.5</v>
      </c>
      <c r="O60" s="4">
        <f t="shared" si="5"/>
        <v>78.5</v>
      </c>
      <c r="P60" s="4" t="s">
        <v>26</v>
      </c>
    </row>
    <row r="61" spans="1:16" ht="15.75">
      <c r="A61" s="20">
        <v>51</v>
      </c>
      <c r="B61" s="2">
        <v>26290</v>
      </c>
      <c r="C61" s="22" t="s">
        <v>160</v>
      </c>
      <c r="D61" s="4">
        <v>78</v>
      </c>
      <c r="E61" s="4">
        <v>65</v>
      </c>
      <c r="F61" s="4">
        <v>75</v>
      </c>
      <c r="G61" s="4">
        <v>50</v>
      </c>
      <c r="H61" s="4">
        <v>94</v>
      </c>
      <c r="I61" s="4">
        <v>95.5</v>
      </c>
      <c r="J61" s="4">
        <v>80.5</v>
      </c>
      <c r="K61" s="4">
        <v>89</v>
      </c>
      <c r="L61" s="4">
        <v>48.5</v>
      </c>
      <c r="M61" s="4">
        <v>30</v>
      </c>
      <c r="N61" s="4">
        <f t="shared" si="4"/>
        <v>705.5</v>
      </c>
      <c r="O61" s="4">
        <f t="shared" si="5"/>
        <v>78.388888888888886</v>
      </c>
      <c r="P61" s="4" t="s">
        <v>26</v>
      </c>
    </row>
    <row r="62" spans="1:16" ht="15.75">
      <c r="A62" s="20">
        <v>52</v>
      </c>
      <c r="B62" s="15">
        <v>26367</v>
      </c>
      <c r="C62" s="16" t="s">
        <v>200</v>
      </c>
      <c r="D62" s="4">
        <v>85</v>
      </c>
      <c r="E62" s="4">
        <v>76</v>
      </c>
      <c r="F62" s="4">
        <v>68</v>
      </c>
      <c r="G62" s="4">
        <v>70</v>
      </c>
      <c r="H62" s="4">
        <v>82</v>
      </c>
      <c r="I62" s="4">
        <v>92</v>
      </c>
      <c r="J62" s="4">
        <v>58.5</v>
      </c>
      <c r="K62" s="4">
        <v>90</v>
      </c>
      <c r="L62" s="4">
        <v>43.5</v>
      </c>
      <c r="M62" s="4">
        <v>38</v>
      </c>
      <c r="N62" s="4">
        <f t="shared" si="4"/>
        <v>703</v>
      </c>
      <c r="O62" s="4">
        <f t="shared" si="5"/>
        <v>78.111111111111114</v>
      </c>
      <c r="P62" s="4" t="s">
        <v>26</v>
      </c>
    </row>
    <row r="63" spans="1:16" ht="15.75">
      <c r="A63" s="20">
        <v>53</v>
      </c>
      <c r="B63" s="15">
        <v>18462</v>
      </c>
      <c r="C63" s="21" t="s">
        <v>145</v>
      </c>
      <c r="D63" s="4">
        <v>76</v>
      </c>
      <c r="E63" s="4">
        <v>62</v>
      </c>
      <c r="F63" s="4">
        <v>82</v>
      </c>
      <c r="G63" s="4">
        <v>74</v>
      </c>
      <c r="H63" s="4">
        <v>82.5</v>
      </c>
      <c r="I63" s="4">
        <v>82</v>
      </c>
      <c r="J63" s="4">
        <v>81.5</v>
      </c>
      <c r="K63" s="4">
        <v>90</v>
      </c>
      <c r="L63" s="4">
        <v>36</v>
      </c>
      <c r="M63" s="4">
        <v>30</v>
      </c>
      <c r="N63" s="4">
        <f t="shared" si="4"/>
        <v>696</v>
      </c>
      <c r="O63" s="4">
        <f t="shared" si="5"/>
        <v>77.333333333333329</v>
      </c>
      <c r="P63" s="4" t="s">
        <v>26</v>
      </c>
    </row>
    <row r="64" spans="1:16" ht="15.75">
      <c r="A64" s="20">
        <v>54</v>
      </c>
      <c r="B64" s="15">
        <v>18586</v>
      </c>
      <c r="C64" s="21" t="s">
        <v>161</v>
      </c>
      <c r="D64" s="4">
        <v>85</v>
      </c>
      <c r="E64" s="4">
        <v>61</v>
      </c>
      <c r="F64" s="4">
        <v>62</v>
      </c>
      <c r="G64" s="4">
        <v>77</v>
      </c>
      <c r="H64" s="4">
        <v>82</v>
      </c>
      <c r="I64" s="4">
        <v>82</v>
      </c>
      <c r="J64" s="4">
        <v>69</v>
      </c>
      <c r="K64" s="4">
        <v>91</v>
      </c>
      <c r="L64" s="4">
        <v>38</v>
      </c>
      <c r="M64" s="4">
        <v>30</v>
      </c>
      <c r="N64" s="4">
        <f t="shared" si="4"/>
        <v>677</v>
      </c>
      <c r="O64" s="4">
        <f t="shared" si="5"/>
        <v>75.222222222222229</v>
      </c>
      <c r="P64" s="4" t="s">
        <v>26</v>
      </c>
    </row>
    <row r="65" spans="1:16" ht="15.75">
      <c r="A65" s="20">
        <v>55</v>
      </c>
      <c r="B65" s="15">
        <v>22094</v>
      </c>
      <c r="C65" s="21" t="s">
        <v>162</v>
      </c>
      <c r="D65" s="4">
        <v>66</v>
      </c>
      <c r="E65" s="4">
        <v>55</v>
      </c>
      <c r="F65" s="4">
        <v>82</v>
      </c>
      <c r="G65" s="4">
        <v>69</v>
      </c>
      <c r="H65" s="4">
        <v>85.5</v>
      </c>
      <c r="I65" s="4">
        <v>85.5</v>
      </c>
      <c r="J65" s="4">
        <v>66</v>
      </c>
      <c r="K65" s="4">
        <v>87</v>
      </c>
      <c r="L65" s="4">
        <v>40</v>
      </c>
      <c r="M65" s="4">
        <v>34</v>
      </c>
      <c r="N65" s="4">
        <f t="shared" si="4"/>
        <v>670</v>
      </c>
      <c r="O65" s="4">
        <f t="shared" si="5"/>
        <v>74.444444444444443</v>
      </c>
      <c r="P65" s="4" t="s">
        <v>26</v>
      </c>
    </row>
    <row r="66" spans="1:16" ht="15.75">
      <c r="A66" s="20">
        <v>56</v>
      </c>
      <c r="B66" s="15">
        <v>26375</v>
      </c>
      <c r="C66" s="16" t="s">
        <v>201</v>
      </c>
      <c r="D66" s="4">
        <v>66</v>
      </c>
      <c r="E66" s="4">
        <v>59.5</v>
      </c>
      <c r="F66" s="4">
        <v>62</v>
      </c>
      <c r="G66" s="4">
        <v>85</v>
      </c>
      <c r="H66" s="4">
        <v>74.5</v>
      </c>
      <c r="I66" s="4">
        <v>89.5</v>
      </c>
      <c r="J66" s="4">
        <v>63</v>
      </c>
      <c r="K66" s="4">
        <v>84</v>
      </c>
      <c r="L66" s="4">
        <v>44</v>
      </c>
      <c r="M66" s="4">
        <v>40</v>
      </c>
      <c r="N66" s="4">
        <f t="shared" si="4"/>
        <v>667.5</v>
      </c>
      <c r="O66" s="4">
        <f t="shared" si="5"/>
        <v>74.166666666666671</v>
      </c>
      <c r="P66" s="4" t="s">
        <v>26</v>
      </c>
    </row>
    <row r="67" spans="1:16" ht="15.75">
      <c r="A67" s="20">
        <v>57</v>
      </c>
      <c r="B67" s="2">
        <v>26380</v>
      </c>
      <c r="C67" s="22" t="s">
        <v>202</v>
      </c>
      <c r="D67" s="4">
        <v>76</v>
      </c>
      <c r="E67" s="4">
        <v>66.5</v>
      </c>
      <c r="F67" s="4">
        <v>80</v>
      </c>
      <c r="G67" s="4">
        <v>59</v>
      </c>
      <c r="H67" s="4">
        <v>79</v>
      </c>
      <c r="I67" s="4">
        <v>74</v>
      </c>
      <c r="J67" s="4">
        <v>70.5</v>
      </c>
      <c r="K67" s="4">
        <v>85</v>
      </c>
      <c r="L67" s="4">
        <v>42</v>
      </c>
      <c r="M67" s="4">
        <v>34</v>
      </c>
      <c r="N67" s="4">
        <f t="shared" si="4"/>
        <v>666</v>
      </c>
      <c r="O67" s="4">
        <f t="shared" si="5"/>
        <v>74</v>
      </c>
      <c r="P67" s="4" t="s">
        <v>26</v>
      </c>
    </row>
    <row r="68" spans="1:16" ht="15.75">
      <c r="A68" s="20">
        <v>58</v>
      </c>
      <c r="B68" s="15">
        <v>20092</v>
      </c>
      <c r="C68" s="21" t="s">
        <v>163</v>
      </c>
      <c r="D68" s="4">
        <v>67</v>
      </c>
      <c r="E68" s="4">
        <v>64</v>
      </c>
      <c r="F68" s="4">
        <v>54</v>
      </c>
      <c r="G68" s="4">
        <v>86</v>
      </c>
      <c r="H68" s="4">
        <v>76</v>
      </c>
      <c r="I68" s="4">
        <v>86</v>
      </c>
      <c r="J68" s="4">
        <v>73</v>
      </c>
      <c r="K68" s="4">
        <v>77</v>
      </c>
      <c r="L68" s="4">
        <v>44</v>
      </c>
      <c r="M68" s="4">
        <v>38</v>
      </c>
      <c r="N68" s="4">
        <f t="shared" si="4"/>
        <v>665</v>
      </c>
      <c r="O68" s="4">
        <f t="shared" si="5"/>
        <v>73.888888888888886</v>
      </c>
      <c r="P68" s="4" t="s">
        <v>26</v>
      </c>
    </row>
    <row r="69" spans="1:16" ht="15.75">
      <c r="A69" s="20">
        <v>59</v>
      </c>
      <c r="B69" s="2">
        <v>26322</v>
      </c>
      <c r="C69" s="22" t="s">
        <v>164</v>
      </c>
      <c r="D69" s="4">
        <v>68</v>
      </c>
      <c r="E69" s="4">
        <v>64</v>
      </c>
      <c r="F69" s="4">
        <v>81</v>
      </c>
      <c r="G69" s="4">
        <v>53</v>
      </c>
      <c r="H69" s="4">
        <v>80.5</v>
      </c>
      <c r="I69" s="4">
        <v>74</v>
      </c>
      <c r="J69" s="4">
        <v>70.5</v>
      </c>
      <c r="K69" s="4">
        <v>88</v>
      </c>
      <c r="L69" s="4">
        <v>48</v>
      </c>
      <c r="M69" s="4">
        <v>35</v>
      </c>
      <c r="N69" s="4">
        <f t="shared" si="4"/>
        <v>662</v>
      </c>
      <c r="O69" s="4">
        <f t="shared" si="5"/>
        <v>73.555555555555557</v>
      </c>
      <c r="P69" s="4" t="s">
        <v>26</v>
      </c>
    </row>
    <row r="70" spans="1:16" ht="15.75">
      <c r="A70" s="20">
        <v>60</v>
      </c>
      <c r="B70" s="15">
        <v>22276</v>
      </c>
      <c r="C70" s="21" t="s">
        <v>203</v>
      </c>
      <c r="D70" s="4">
        <v>69</v>
      </c>
      <c r="E70" s="4">
        <v>74.5</v>
      </c>
      <c r="F70" s="4">
        <v>68</v>
      </c>
      <c r="G70" s="4">
        <v>67</v>
      </c>
      <c r="H70" s="4">
        <v>93.5</v>
      </c>
      <c r="I70" s="4">
        <v>80.5</v>
      </c>
      <c r="J70" s="4">
        <v>56</v>
      </c>
      <c r="K70" s="4">
        <v>74</v>
      </c>
      <c r="L70" s="4">
        <v>40</v>
      </c>
      <c r="M70" s="4">
        <v>36</v>
      </c>
      <c r="N70" s="4">
        <f t="shared" si="4"/>
        <v>658.5</v>
      </c>
      <c r="O70" s="4">
        <f t="shared" si="5"/>
        <v>73.166666666666671</v>
      </c>
      <c r="P70" s="4" t="s">
        <v>26</v>
      </c>
    </row>
    <row r="71" spans="1:16" ht="15.75">
      <c r="A71" s="20">
        <v>61</v>
      </c>
      <c r="B71" s="15">
        <v>19224</v>
      </c>
      <c r="C71" s="21" t="s">
        <v>205</v>
      </c>
      <c r="D71" s="4">
        <v>67</v>
      </c>
      <c r="E71" s="4">
        <v>54</v>
      </c>
      <c r="F71" s="4">
        <v>67</v>
      </c>
      <c r="G71" s="4">
        <v>71</v>
      </c>
      <c r="H71" s="4">
        <v>84</v>
      </c>
      <c r="I71" s="4">
        <v>77</v>
      </c>
      <c r="J71" s="4">
        <v>77.5</v>
      </c>
      <c r="K71" s="4">
        <v>83</v>
      </c>
      <c r="L71" s="4">
        <v>42</v>
      </c>
      <c r="M71" s="4">
        <v>35</v>
      </c>
      <c r="N71" s="4">
        <f t="shared" ref="N71" si="6">SUM(D71:M71)</f>
        <v>657.5</v>
      </c>
      <c r="O71" s="4">
        <f t="shared" ref="O71" si="7">N71/9</f>
        <v>73.055555555555557</v>
      </c>
      <c r="P71" s="4" t="s">
        <v>26</v>
      </c>
    </row>
    <row r="72" spans="1:16" ht="15.75">
      <c r="A72" s="20">
        <v>62</v>
      </c>
      <c r="B72" s="15">
        <v>15716</v>
      </c>
      <c r="C72" s="21" t="s">
        <v>165</v>
      </c>
      <c r="D72" s="4">
        <v>80</v>
      </c>
      <c r="E72" s="4">
        <v>60</v>
      </c>
      <c r="F72" s="4">
        <v>69</v>
      </c>
      <c r="G72" s="4">
        <v>47</v>
      </c>
      <c r="H72" s="4">
        <v>85.5</v>
      </c>
      <c r="I72" s="4">
        <v>60</v>
      </c>
      <c r="J72" s="4">
        <v>90.5</v>
      </c>
      <c r="K72" s="4">
        <v>96</v>
      </c>
      <c r="L72" s="4">
        <v>32</v>
      </c>
      <c r="M72" s="4">
        <v>34</v>
      </c>
      <c r="N72" s="4">
        <f t="shared" si="4"/>
        <v>654</v>
      </c>
      <c r="O72" s="4">
        <f t="shared" si="5"/>
        <v>72.666666666666671</v>
      </c>
      <c r="P72" s="4" t="s">
        <v>26</v>
      </c>
    </row>
    <row r="73" spans="1:16" ht="15.75">
      <c r="A73" s="20">
        <v>63</v>
      </c>
      <c r="B73" s="2">
        <v>26363</v>
      </c>
      <c r="C73" s="22" t="s">
        <v>166</v>
      </c>
      <c r="D73" s="4">
        <v>73</v>
      </c>
      <c r="E73" s="4">
        <v>64</v>
      </c>
      <c r="F73" s="4">
        <v>73</v>
      </c>
      <c r="G73" s="4">
        <v>52</v>
      </c>
      <c r="H73" s="4">
        <v>83</v>
      </c>
      <c r="I73" s="4">
        <v>78</v>
      </c>
      <c r="J73" s="4">
        <v>66</v>
      </c>
      <c r="K73" s="4">
        <v>83</v>
      </c>
      <c r="L73" s="4">
        <v>46</v>
      </c>
      <c r="M73" s="4">
        <v>36</v>
      </c>
      <c r="N73" s="4">
        <f t="shared" si="4"/>
        <v>654</v>
      </c>
      <c r="O73" s="4">
        <f t="shared" si="5"/>
        <v>72.666666666666671</v>
      </c>
      <c r="P73" s="4" t="s">
        <v>26</v>
      </c>
    </row>
    <row r="74" spans="1:16" ht="15.75">
      <c r="A74" s="20">
        <v>64</v>
      </c>
      <c r="B74" s="15">
        <v>26311</v>
      </c>
      <c r="C74" s="16" t="s">
        <v>204</v>
      </c>
      <c r="D74" s="4">
        <v>73</v>
      </c>
      <c r="E74" s="4">
        <v>52.5</v>
      </c>
      <c r="F74" s="4">
        <v>68</v>
      </c>
      <c r="G74" s="4">
        <v>92</v>
      </c>
      <c r="H74" s="4">
        <v>72</v>
      </c>
      <c r="I74" s="4">
        <v>80</v>
      </c>
      <c r="J74" s="4">
        <v>59</v>
      </c>
      <c r="K74" s="4">
        <v>81</v>
      </c>
      <c r="L74" s="4">
        <v>34</v>
      </c>
      <c r="M74" s="4">
        <v>32</v>
      </c>
      <c r="N74" s="4">
        <f t="shared" si="4"/>
        <v>643.5</v>
      </c>
      <c r="O74" s="4">
        <f t="shared" si="5"/>
        <v>71.5</v>
      </c>
      <c r="P74" s="4" t="s">
        <v>26</v>
      </c>
    </row>
    <row r="75" spans="1:16" ht="15.75">
      <c r="A75" s="20">
        <v>65</v>
      </c>
      <c r="B75" s="2">
        <v>26335</v>
      </c>
      <c r="C75" s="22" t="s">
        <v>167</v>
      </c>
      <c r="D75" s="4">
        <v>66</v>
      </c>
      <c r="E75" s="4">
        <v>46</v>
      </c>
      <c r="F75" s="4">
        <v>80</v>
      </c>
      <c r="G75" s="4">
        <v>64</v>
      </c>
      <c r="H75" s="4">
        <v>72.5</v>
      </c>
      <c r="I75" s="4">
        <v>76</v>
      </c>
      <c r="J75" s="4">
        <v>71.5</v>
      </c>
      <c r="K75" s="4">
        <v>76</v>
      </c>
      <c r="L75" s="4">
        <v>32</v>
      </c>
      <c r="M75" s="4">
        <v>40</v>
      </c>
      <c r="N75" s="4">
        <f t="shared" si="4"/>
        <v>624</v>
      </c>
      <c r="O75" s="4">
        <f t="shared" si="5"/>
        <v>69.333333333333329</v>
      </c>
      <c r="P75" s="4" t="s">
        <v>39</v>
      </c>
    </row>
    <row r="76" spans="1:16" ht="15.75">
      <c r="A76" s="20">
        <v>66</v>
      </c>
      <c r="B76" s="2">
        <v>26298</v>
      </c>
      <c r="C76" s="22" t="s">
        <v>168</v>
      </c>
      <c r="D76" s="4">
        <v>62</v>
      </c>
      <c r="E76" s="4">
        <v>51</v>
      </c>
      <c r="F76" s="4">
        <v>69</v>
      </c>
      <c r="G76" s="4">
        <v>74</v>
      </c>
      <c r="H76" s="4">
        <v>76</v>
      </c>
      <c r="I76" s="4">
        <v>76</v>
      </c>
      <c r="J76" s="4">
        <v>41</v>
      </c>
      <c r="K76" s="4">
        <v>76</v>
      </c>
      <c r="L76" s="4">
        <v>43</v>
      </c>
      <c r="M76" s="4">
        <v>35</v>
      </c>
      <c r="N76" s="4">
        <f t="shared" si="4"/>
        <v>603</v>
      </c>
      <c r="O76" s="4">
        <f t="shared" si="5"/>
        <v>67</v>
      </c>
      <c r="P76" s="4" t="s">
        <v>39</v>
      </c>
    </row>
    <row r="77" spans="1:16" ht="15.75">
      <c r="A77" s="20">
        <v>67</v>
      </c>
      <c r="B77" s="15">
        <v>22209</v>
      </c>
      <c r="C77" s="21" t="s">
        <v>206</v>
      </c>
      <c r="D77" s="4">
        <v>71</v>
      </c>
      <c r="E77" s="4">
        <v>67</v>
      </c>
      <c r="F77" s="4">
        <v>61</v>
      </c>
      <c r="G77" s="4">
        <v>54</v>
      </c>
      <c r="H77" s="4">
        <v>58.5</v>
      </c>
      <c r="I77" s="4">
        <v>59</v>
      </c>
      <c r="J77" s="4">
        <v>57.5</v>
      </c>
      <c r="K77" s="4">
        <v>79</v>
      </c>
      <c r="L77" s="4">
        <v>44</v>
      </c>
      <c r="M77" s="4">
        <v>30</v>
      </c>
      <c r="N77" s="4">
        <f t="shared" si="4"/>
        <v>581</v>
      </c>
      <c r="O77" s="4">
        <f t="shared" si="5"/>
        <v>64.555555555555557</v>
      </c>
      <c r="P77" s="4" t="s">
        <v>39</v>
      </c>
    </row>
    <row r="78" spans="1:16" ht="15.75">
      <c r="A78" s="20">
        <v>68</v>
      </c>
      <c r="B78" s="15">
        <v>16249</v>
      </c>
      <c r="C78" s="21" t="s">
        <v>169</v>
      </c>
      <c r="D78" s="4">
        <v>63</v>
      </c>
      <c r="E78" s="4">
        <v>50</v>
      </c>
      <c r="F78" s="4">
        <v>80</v>
      </c>
      <c r="G78" s="4">
        <v>41</v>
      </c>
      <c r="H78" s="4">
        <v>67.5</v>
      </c>
      <c r="I78" s="4">
        <v>77</v>
      </c>
      <c r="J78" s="4">
        <v>63</v>
      </c>
      <c r="K78" s="4">
        <v>64</v>
      </c>
      <c r="L78" s="4">
        <v>41</v>
      </c>
      <c r="M78" s="4">
        <v>32</v>
      </c>
      <c r="N78" s="4">
        <f t="shared" si="4"/>
        <v>578.5</v>
      </c>
      <c r="O78" s="4">
        <f t="shared" si="5"/>
        <v>64.277777777777771</v>
      </c>
      <c r="P78" s="4" t="s">
        <v>39</v>
      </c>
    </row>
    <row r="79" spans="1:16" ht="15.75">
      <c r="A79" s="20">
        <v>69</v>
      </c>
      <c r="B79" s="15">
        <v>19281</v>
      </c>
      <c r="C79" s="21" t="s">
        <v>170</v>
      </c>
      <c r="D79" s="4">
        <v>60</v>
      </c>
      <c r="E79" s="4">
        <v>42</v>
      </c>
      <c r="F79" s="4">
        <v>84</v>
      </c>
      <c r="G79" s="4">
        <v>23</v>
      </c>
      <c r="H79" s="4">
        <v>78</v>
      </c>
      <c r="I79" s="4">
        <v>74</v>
      </c>
      <c r="J79" s="4">
        <v>59.5</v>
      </c>
      <c r="K79" s="4">
        <v>71</v>
      </c>
      <c r="L79" s="4">
        <v>30</v>
      </c>
      <c r="M79" s="4">
        <v>33</v>
      </c>
      <c r="N79" s="4">
        <f t="shared" si="4"/>
        <v>554.5</v>
      </c>
      <c r="O79" s="4">
        <f t="shared" si="5"/>
        <v>61.611111111111114</v>
      </c>
      <c r="P79" s="4" t="s">
        <v>39</v>
      </c>
    </row>
    <row r="80" spans="1:16" ht="15.75">
      <c r="A80" s="20">
        <v>70</v>
      </c>
      <c r="B80" s="15">
        <v>22145</v>
      </c>
      <c r="C80" s="21" t="s">
        <v>207</v>
      </c>
      <c r="D80" s="4">
        <v>62</v>
      </c>
      <c r="E80" s="4">
        <v>49</v>
      </c>
      <c r="F80" s="4">
        <v>81</v>
      </c>
      <c r="G80" s="4">
        <v>44</v>
      </c>
      <c r="H80" s="4">
        <v>58</v>
      </c>
      <c r="I80" s="4">
        <v>49</v>
      </c>
      <c r="J80" s="4">
        <v>52</v>
      </c>
      <c r="K80" s="4">
        <v>68</v>
      </c>
      <c r="L80" s="4">
        <v>31</v>
      </c>
      <c r="M80" s="4">
        <v>30</v>
      </c>
      <c r="N80" s="4">
        <f t="shared" si="4"/>
        <v>524</v>
      </c>
      <c r="O80" s="4">
        <f t="shared" si="5"/>
        <v>58.222222222222221</v>
      </c>
      <c r="P80" s="4" t="s">
        <v>39</v>
      </c>
    </row>
    <row r="81" spans="1:16" ht="15.75">
      <c r="A81" s="20">
        <v>71</v>
      </c>
      <c r="B81" s="15">
        <v>20069</v>
      </c>
      <c r="C81" s="21" t="s">
        <v>208</v>
      </c>
      <c r="D81" s="4">
        <v>62</v>
      </c>
      <c r="E81" s="4">
        <v>35.5</v>
      </c>
      <c r="F81" s="4">
        <v>56</v>
      </c>
      <c r="G81" s="4">
        <v>42</v>
      </c>
      <c r="H81" s="4">
        <v>51.5</v>
      </c>
      <c r="I81" s="4">
        <v>33.5</v>
      </c>
      <c r="J81" s="4">
        <v>50.5</v>
      </c>
      <c r="K81" s="4">
        <v>66</v>
      </c>
      <c r="L81" s="4">
        <v>20</v>
      </c>
      <c r="M81" s="4">
        <v>30</v>
      </c>
      <c r="N81" s="4">
        <f t="shared" si="4"/>
        <v>447</v>
      </c>
      <c r="O81" s="4">
        <f t="shared" si="5"/>
        <v>49.666666666666664</v>
      </c>
      <c r="P81" s="4" t="s">
        <v>39</v>
      </c>
    </row>
    <row r="82" spans="1:16" ht="15.75">
      <c r="A82" s="20">
        <v>72</v>
      </c>
      <c r="B82" s="15">
        <v>15815</v>
      </c>
      <c r="C82" s="21" t="s">
        <v>209</v>
      </c>
      <c r="D82" s="4">
        <v>55</v>
      </c>
      <c r="E82" s="4">
        <v>36.5</v>
      </c>
      <c r="F82" s="4">
        <v>38</v>
      </c>
      <c r="G82" s="4">
        <v>12</v>
      </c>
      <c r="H82" s="4">
        <v>46.5</v>
      </c>
      <c r="I82" s="4">
        <v>34.5</v>
      </c>
      <c r="J82" s="4">
        <v>54</v>
      </c>
      <c r="K82" s="4">
        <v>65</v>
      </c>
      <c r="L82" s="4">
        <v>13</v>
      </c>
      <c r="M82" s="4">
        <v>33</v>
      </c>
      <c r="N82" s="4">
        <f t="shared" si="4"/>
        <v>387.5</v>
      </c>
      <c r="O82" s="4">
        <f t="shared" si="5"/>
        <v>43.055555555555557</v>
      </c>
      <c r="P82" s="4" t="s">
        <v>111</v>
      </c>
    </row>
    <row r="83" spans="1:16" ht="15.75">
      <c r="A83" s="20">
        <v>73</v>
      </c>
      <c r="B83" s="15">
        <v>22083</v>
      </c>
      <c r="C83" s="21" t="s">
        <v>171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f t="shared" si="4"/>
        <v>0</v>
      </c>
      <c r="O83" s="4">
        <f t="shared" si="5"/>
        <v>0</v>
      </c>
      <c r="P83" s="4"/>
    </row>
  </sheetData>
  <sheetProtection password="ED31" sheet="1" objects="1" scenarios="1"/>
  <sortState ref="A8:P80">
    <sortCondition descending="1" ref="N8:N80"/>
  </sortState>
  <mergeCells count="18">
    <mergeCell ref="A1:P1"/>
    <mergeCell ref="A2:P2"/>
    <mergeCell ref="A3:P3"/>
    <mergeCell ref="A4:P4"/>
    <mergeCell ref="A5:A7"/>
    <mergeCell ref="B5:B7"/>
    <mergeCell ref="C5:C7"/>
    <mergeCell ref="D5:M5"/>
    <mergeCell ref="N5:N6"/>
    <mergeCell ref="O5:O7"/>
    <mergeCell ref="P5:P7"/>
    <mergeCell ref="O52:O54"/>
    <mergeCell ref="P52:P54"/>
    <mergeCell ref="A52:A54"/>
    <mergeCell ref="B52:B54"/>
    <mergeCell ref="C52:C54"/>
    <mergeCell ref="D52:M52"/>
    <mergeCell ref="N52:N53"/>
  </mergeCells>
  <pageMargins left="0.2" right="0.2" top="0.25" bottom="0.2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workbookViewId="0">
      <selection activeCell="A8" sqref="A1:P1048576"/>
    </sheetView>
  </sheetViews>
  <sheetFormatPr defaultRowHeight="15"/>
  <cols>
    <col min="1" max="1" width="5.7109375" customWidth="1"/>
    <col min="2" max="2" width="7.7109375" customWidth="1"/>
    <col min="3" max="3" width="24.28515625" customWidth="1"/>
    <col min="4" max="16" width="4.7109375" customWidth="1"/>
  </cols>
  <sheetData>
    <row r="1" spans="1:16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55" t="s">
        <v>266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 t="s">
        <v>8</v>
      </c>
      <c r="P5" s="56" t="s">
        <v>9</v>
      </c>
    </row>
    <row r="6" spans="1:16">
      <c r="A6" s="51"/>
      <c r="B6" s="51"/>
      <c r="C6" s="51"/>
      <c r="D6" s="1" t="s">
        <v>10</v>
      </c>
      <c r="E6" s="1" t="s">
        <v>11</v>
      </c>
      <c r="F6" s="1" t="s">
        <v>12</v>
      </c>
      <c r="G6" s="1" t="s">
        <v>13</v>
      </c>
      <c r="H6" s="1" t="s">
        <v>83</v>
      </c>
      <c r="I6" s="1" t="s">
        <v>84</v>
      </c>
      <c r="J6" s="1" t="s">
        <v>15</v>
      </c>
      <c r="K6" s="1" t="s">
        <v>16</v>
      </c>
      <c r="L6" s="1" t="s">
        <v>85</v>
      </c>
      <c r="M6" s="1" t="s">
        <v>18</v>
      </c>
      <c r="N6" s="51"/>
      <c r="O6" s="51"/>
      <c r="P6" s="57"/>
    </row>
    <row r="7" spans="1:16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50</v>
      </c>
      <c r="M7" s="1">
        <v>50</v>
      </c>
      <c r="N7" s="1">
        <f t="shared" ref="N7" si="0">SUM(D7:M7)</f>
        <v>900</v>
      </c>
      <c r="O7" s="51"/>
      <c r="P7" s="58"/>
    </row>
    <row r="8" spans="1:16" ht="15.75">
      <c r="A8" s="15">
        <v>1</v>
      </c>
      <c r="B8" s="12">
        <v>16810</v>
      </c>
      <c r="C8" s="26" t="s">
        <v>225</v>
      </c>
      <c r="D8" s="4">
        <v>91</v>
      </c>
      <c r="E8" s="4">
        <v>91</v>
      </c>
      <c r="F8" s="4">
        <v>100</v>
      </c>
      <c r="G8" s="4">
        <v>97</v>
      </c>
      <c r="H8" s="4">
        <v>96</v>
      </c>
      <c r="I8" s="4">
        <v>100</v>
      </c>
      <c r="J8" s="4">
        <v>98</v>
      </c>
      <c r="K8" s="4">
        <v>100</v>
      </c>
      <c r="L8" s="4">
        <v>49</v>
      </c>
      <c r="M8" s="4">
        <v>44</v>
      </c>
      <c r="N8" s="4">
        <f t="shared" ref="N8:N51" si="1">SUM(D8:M8)</f>
        <v>866</v>
      </c>
      <c r="O8" s="4">
        <f t="shared" ref="O8:O51" si="2">N8/9</f>
        <v>96.222222222222229</v>
      </c>
      <c r="P8" s="4" t="s">
        <v>87</v>
      </c>
    </row>
    <row r="9" spans="1:16" ht="15.75">
      <c r="A9" s="15">
        <v>2</v>
      </c>
      <c r="B9" s="15">
        <v>22457</v>
      </c>
      <c r="C9" s="16" t="s">
        <v>211</v>
      </c>
      <c r="D9" s="4">
        <v>95</v>
      </c>
      <c r="E9" s="4">
        <v>92.5</v>
      </c>
      <c r="F9" s="4">
        <v>99</v>
      </c>
      <c r="G9" s="4">
        <v>99</v>
      </c>
      <c r="H9" s="4">
        <v>97</v>
      </c>
      <c r="I9" s="4">
        <v>99</v>
      </c>
      <c r="J9" s="4">
        <v>93</v>
      </c>
      <c r="K9" s="4">
        <v>99</v>
      </c>
      <c r="L9" s="4">
        <v>47</v>
      </c>
      <c r="M9" s="4">
        <v>43</v>
      </c>
      <c r="N9" s="4">
        <f t="shared" si="1"/>
        <v>863.5</v>
      </c>
      <c r="O9" s="4">
        <f t="shared" si="2"/>
        <v>95.944444444444443</v>
      </c>
      <c r="P9" s="4" t="s">
        <v>87</v>
      </c>
    </row>
    <row r="10" spans="1:16" ht="15.75">
      <c r="A10" s="15">
        <v>3</v>
      </c>
      <c r="B10" s="15">
        <v>16139</v>
      </c>
      <c r="C10" s="16" t="s">
        <v>239</v>
      </c>
      <c r="D10" s="4">
        <v>92</v>
      </c>
      <c r="E10" s="4">
        <v>85</v>
      </c>
      <c r="F10" s="4">
        <v>98</v>
      </c>
      <c r="G10" s="4">
        <v>97</v>
      </c>
      <c r="H10" s="4">
        <v>98.5</v>
      </c>
      <c r="I10" s="4">
        <v>98</v>
      </c>
      <c r="J10" s="4">
        <v>93</v>
      </c>
      <c r="K10" s="4">
        <v>99</v>
      </c>
      <c r="L10" s="4">
        <v>48.5</v>
      </c>
      <c r="M10" s="4">
        <v>43</v>
      </c>
      <c r="N10" s="4">
        <f t="shared" si="1"/>
        <v>852</v>
      </c>
      <c r="O10" s="4">
        <f t="shared" si="2"/>
        <v>94.666666666666671</v>
      </c>
      <c r="P10" s="4" t="s">
        <v>87</v>
      </c>
    </row>
    <row r="11" spans="1:16" ht="15.75">
      <c r="A11" s="15">
        <v>4</v>
      </c>
      <c r="B11" s="2">
        <v>26466</v>
      </c>
      <c r="C11" s="3" t="s">
        <v>212</v>
      </c>
      <c r="D11" s="4">
        <v>93</v>
      </c>
      <c r="E11" s="4">
        <v>94.5</v>
      </c>
      <c r="F11" s="4">
        <v>98</v>
      </c>
      <c r="G11" s="4">
        <v>96</v>
      </c>
      <c r="H11" s="4">
        <v>95</v>
      </c>
      <c r="I11" s="4">
        <v>97</v>
      </c>
      <c r="J11" s="4">
        <v>88.5</v>
      </c>
      <c r="K11" s="4">
        <v>99</v>
      </c>
      <c r="L11" s="4">
        <v>48</v>
      </c>
      <c r="M11" s="4">
        <v>40</v>
      </c>
      <c r="N11" s="4">
        <f t="shared" si="1"/>
        <v>849</v>
      </c>
      <c r="O11" s="4">
        <f t="shared" si="2"/>
        <v>94.333333333333329</v>
      </c>
      <c r="P11" s="4" t="s">
        <v>87</v>
      </c>
    </row>
    <row r="12" spans="1:16" ht="15.75">
      <c r="A12" s="15">
        <v>5</v>
      </c>
      <c r="B12" s="2">
        <v>18670</v>
      </c>
      <c r="C12" s="3" t="s">
        <v>213</v>
      </c>
      <c r="D12" s="4">
        <v>92</v>
      </c>
      <c r="E12" s="4">
        <v>84.5</v>
      </c>
      <c r="F12" s="4">
        <v>96</v>
      </c>
      <c r="G12" s="4">
        <v>95</v>
      </c>
      <c r="H12" s="4">
        <v>94</v>
      </c>
      <c r="I12" s="4">
        <v>98</v>
      </c>
      <c r="J12" s="4">
        <v>89.5</v>
      </c>
      <c r="K12" s="4">
        <v>100</v>
      </c>
      <c r="L12" s="4">
        <v>47</v>
      </c>
      <c r="M12" s="4">
        <v>41</v>
      </c>
      <c r="N12" s="4">
        <f t="shared" si="1"/>
        <v>837</v>
      </c>
      <c r="O12" s="4">
        <f t="shared" si="2"/>
        <v>93</v>
      </c>
      <c r="P12" s="4" t="s">
        <v>87</v>
      </c>
    </row>
    <row r="13" spans="1:16" ht="15.75">
      <c r="A13" s="15">
        <v>6</v>
      </c>
      <c r="B13" s="15">
        <v>18520</v>
      </c>
      <c r="C13" s="16" t="s">
        <v>240</v>
      </c>
      <c r="D13" s="4">
        <v>91</v>
      </c>
      <c r="E13" s="4">
        <v>85</v>
      </c>
      <c r="F13" s="4">
        <v>99</v>
      </c>
      <c r="G13" s="4">
        <v>95</v>
      </c>
      <c r="H13" s="4">
        <v>95</v>
      </c>
      <c r="I13" s="4">
        <v>96</v>
      </c>
      <c r="J13" s="4">
        <v>86.5</v>
      </c>
      <c r="K13" s="4">
        <v>98</v>
      </c>
      <c r="L13" s="4">
        <v>47</v>
      </c>
      <c r="M13" s="4">
        <v>44</v>
      </c>
      <c r="N13" s="4">
        <f t="shared" si="1"/>
        <v>836.5</v>
      </c>
      <c r="O13" s="4">
        <f t="shared" si="2"/>
        <v>92.944444444444443</v>
      </c>
      <c r="P13" s="4" t="s">
        <v>87</v>
      </c>
    </row>
    <row r="14" spans="1:16" ht="15.75">
      <c r="A14" s="15">
        <v>7</v>
      </c>
      <c r="B14" s="15">
        <v>16245</v>
      </c>
      <c r="C14" s="16" t="s">
        <v>214</v>
      </c>
      <c r="D14" s="4">
        <v>92</v>
      </c>
      <c r="E14" s="4">
        <v>87</v>
      </c>
      <c r="F14" s="4">
        <v>92</v>
      </c>
      <c r="G14" s="4">
        <v>99</v>
      </c>
      <c r="H14" s="4">
        <v>97</v>
      </c>
      <c r="I14" s="4">
        <v>96</v>
      </c>
      <c r="J14" s="4">
        <v>82.5</v>
      </c>
      <c r="K14" s="4">
        <v>98</v>
      </c>
      <c r="L14" s="4">
        <v>47.5</v>
      </c>
      <c r="M14" s="4">
        <v>43</v>
      </c>
      <c r="N14" s="4">
        <f t="shared" si="1"/>
        <v>834</v>
      </c>
      <c r="O14" s="4">
        <f t="shared" si="2"/>
        <v>92.666666666666671</v>
      </c>
      <c r="P14" s="4" t="s">
        <v>87</v>
      </c>
    </row>
    <row r="15" spans="1:16" ht="15.75">
      <c r="A15" s="15">
        <v>8</v>
      </c>
      <c r="B15" s="15">
        <v>26557</v>
      </c>
      <c r="C15" s="16" t="s">
        <v>241</v>
      </c>
      <c r="D15" s="4">
        <v>93</v>
      </c>
      <c r="E15" s="4">
        <v>77</v>
      </c>
      <c r="F15" s="4">
        <v>99</v>
      </c>
      <c r="G15" s="4">
        <v>94</v>
      </c>
      <c r="H15" s="4">
        <v>92</v>
      </c>
      <c r="I15" s="4">
        <v>94</v>
      </c>
      <c r="J15" s="4">
        <v>89</v>
      </c>
      <c r="K15" s="4">
        <v>98</v>
      </c>
      <c r="L15" s="4">
        <v>47</v>
      </c>
      <c r="M15" s="4">
        <v>44</v>
      </c>
      <c r="N15" s="4">
        <f t="shared" si="1"/>
        <v>827</v>
      </c>
      <c r="O15" s="4">
        <f t="shared" si="2"/>
        <v>91.888888888888886</v>
      </c>
      <c r="P15" s="4" t="s">
        <v>87</v>
      </c>
    </row>
    <row r="16" spans="1:16" ht="15.75">
      <c r="A16" s="15">
        <v>9</v>
      </c>
      <c r="B16" s="2">
        <v>26463</v>
      </c>
      <c r="C16" s="3" t="s">
        <v>215</v>
      </c>
      <c r="D16" s="4">
        <v>90</v>
      </c>
      <c r="E16" s="4">
        <v>79.5</v>
      </c>
      <c r="F16" s="4">
        <v>96</v>
      </c>
      <c r="G16" s="4">
        <v>95</v>
      </c>
      <c r="H16" s="4">
        <v>95</v>
      </c>
      <c r="I16" s="4">
        <v>95</v>
      </c>
      <c r="J16" s="4">
        <v>86</v>
      </c>
      <c r="K16" s="4">
        <v>100</v>
      </c>
      <c r="L16" s="4">
        <v>50</v>
      </c>
      <c r="M16" s="4">
        <v>40</v>
      </c>
      <c r="N16" s="4">
        <f t="shared" si="1"/>
        <v>826.5</v>
      </c>
      <c r="O16" s="4">
        <f t="shared" si="2"/>
        <v>91.833333333333329</v>
      </c>
      <c r="P16" s="4" t="s">
        <v>87</v>
      </c>
    </row>
    <row r="17" spans="1:16" ht="15.75">
      <c r="A17" s="15">
        <v>10</v>
      </c>
      <c r="B17" s="12">
        <v>23939</v>
      </c>
      <c r="C17" s="26" t="s">
        <v>242</v>
      </c>
      <c r="D17" s="4">
        <v>93</v>
      </c>
      <c r="E17" s="4">
        <v>91.5</v>
      </c>
      <c r="F17" s="4">
        <v>93</v>
      </c>
      <c r="G17" s="4">
        <v>98</v>
      </c>
      <c r="H17" s="4">
        <v>92.5</v>
      </c>
      <c r="I17" s="4">
        <v>90</v>
      </c>
      <c r="J17" s="4">
        <v>84</v>
      </c>
      <c r="K17" s="4">
        <v>96</v>
      </c>
      <c r="L17" s="4">
        <v>44</v>
      </c>
      <c r="M17" s="4">
        <v>39</v>
      </c>
      <c r="N17" s="4">
        <f t="shared" si="1"/>
        <v>821</v>
      </c>
      <c r="O17" s="4">
        <f t="shared" si="2"/>
        <v>91.222222222222229</v>
      </c>
      <c r="P17" s="4" t="s">
        <v>87</v>
      </c>
    </row>
    <row r="18" spans="1:16" ht="15.75">
      <c r="A18" s="15">
        <v>11</v>
      </c>
      <c r="B18" s="15">
        <v>18765</v>
      </c>
      <c r="C18" s="16" t="s">
        <v>216</v>
      </c>
      <c r="D18" s="4">
        <v>93</v>
      </c>
      <c r="E18" s="4">
        <v>82.5</v>
      </c>
      <c r="F18" s="4">
        <v>93</v>
      </c>
      <c r="G18" s="4">
        <v>90</v>
      </c>
      <c r="H18" s="4">
        <v>95</v>
      </c>
      <c r="I18" s="4">
        <v>93</v>
      </c>
      <c r="J18" s="4">
        <v>86.5</v>
      </c>
      <c r="K18" s="4">
        <v>96</v>
      </c>
      <c r="L18" s="4">
        <v>45.5</v>
      </c>
      <c r="M18" s="4">
        <v>41</v>
      </c>
      <c r="N18" s="4">
        <f t="shared" si="1"/>
        <v>815.5</v>
      </c>
      <c r="O18" s="4">
        <f t="shared" si="2"/>
        <v>90.611111111111114</v>
      </c>
      <c r="P18" s="4" t="s">
        <v>87</v>
      </c>
    </row>
    <row r="19" spans="1:16" ht="15.75">
      <c r="A19" s="15">
        <v>12</v>
      </c>
      <c r="B19" s="2">
        <v>16014</v>
      </c>
      <c r="C19" s="3" t="s">
        <v>217</v>
      </c>
      <c r="D19" s="4">
        <v>91</v>
      </c>
      <c r="E19" s="4">
        <v>84</v>
      </c>
      <c r="F19" s="4">
        <v>98</v>
      </c>
      <c r="G19" s="4">
        <v>95</v>
      </c>
      <c r="H19" s="4">
        <v>89.5</v>
      </c>
      <c r="I19" s="4">
        <v>90</v>
      </c>
      <c r="J19" s="4">
        <v>82</v>
      </c>
      <c r="K19" s="4">
        <v>96</v>
      </c>
      <c r="L19" s="4">
        <v>47</v>
      </c>
      <c r="M19" s="4">
        <v>39</v>
      </c>
      <c r="N19" s="4">
        <f t="shared" si="1"/>
        <v>811.5</v>
      </c>
      <c r="O19" s="4">
        <f t="shared" si="2"/>
        <v>90.166666666666671</v>
      </c>
      <c r="P19" s="4" t="s">
        <v>87</v>
      </c>
    </row>
    <row r="20" spans="1:16" ht="15.75">
      <c r="A20" s="15">
        <v>13</v>
      </c>
      <c r="B20" s="2">
        <v>26541</v>
      </c>
      <c r="C20" s="3" t="s">
        <v>218</v>
      </c>
      <c r="D20" s="4">
        <v>83</v>
      </c>
      <c r="E20" s="4">
        <v>87.5</v>
      </c>
      <c r="F20" s="4">
        <v>93</v>
      </c>
      <c r="G20" s="4">
        <v>90</v>
      </c>
      <c r="H20" s="4">
        <v>96</v>
      </c>
      <c r="I20" s="4">
        <v>96</v>
      </c>
      <c r="J20" s="4">
        <v>81.5</v>
      </c>
      <c r="K20" s="4">
        <v>96</v>
      </c>
      <c r="L20" s="4">
        <v>47</v>
      </c>
      <c r="M20" s="4">
        <v>40</v>
      </c>
      <c r="N20" s="4">
        <f t="shared" si="1"/>
        <v>810</v>
      </c>
      <c r="O20" s="4">
        <f t="shared" si="2"/>
        <v>90</v>
      </c>
      <c r="P20" s="4" t="s">
        <v>87</v>
      </c>
    </row>
    <row r="21" spans="1:16" ht="15.75">
      <c r="A21" s="15">
        <v>14</v>
      </c>
      <c r="B21" s="15">
        <v>22445</v>
      </c>
      <c r="C21" s="16" t="s">
        <v>219</v>
      </c>
      <c r="D21" s="4">
        <v>85</v>
      </c>
      <c r="E21" s="4">
        <v>83.5</v>
      </c>
      <c r="F21" s="4">
        <v>96</v>
      </c>
      <c r="G21" s="4">
        <v>90</v>
      </c>
      <c r="H21" s="4">
        <v>92</v>
      </c>
      <c r="I21" s="4">
        <v>90</v>
      </c>
      <c r="J21" s="4">
        <v>83.5</v>
      </c>
      <c r="K21" s="4">
        <v>98</v>
      </c>
      <c r="L21" s="4">
        <v>49</v>
      </c>
      <c r="M21" s="4">
        <v>41</v>
      </c>
      <c r="N21" s="4">
        <f t="shared" si="1"/>
        <v>808</v>
      </c>
      <c r="O21" s="4">
        <f t="shared" si="2"/>
        <v>89.777777777777771</v>
      </c>
      <c r="P21" s="4" t="s">
        <v>87</v>
      </c>
    </row>
    <row r="22" spans="1:16" ht="15.75">
      <c r="A22" s="15">
        <v>15</v>
      </c>
      <c r="B22" s="15">
        <v>22532</v>
      </c>
      <c r="C22" s="16" t="s">
        <v>220</v>
      </c>
      <c r="D22" s="4">
        <v>87</v>
      </c>
      <c r="E22" s="4">
        <v>83</v>
      </c>
      <c r="F22" s="4">
        <v>87</v>
      </c>
      <c r="G22" s="4">
        <v>97</v>
      </c>
      <c r="H22" s="4">
        <v>96</v>
      </c>
      <c r="I22" s="4">
        <v>91</v>
      </c>
      <c r="J22" s="4">
        <v>84.5</v>
      </c>
      <c r="K22" s="4">
        <v>92</v>
      </c>
      <c r="L22" s="4">
        <v>43</v>
      </c>
      <c r="M22" s="4">
        <v>39</v>
      </c>
      <c r="N22" s="4">
        <f t="shared" si="1"/>
        <v>799.5</v>
      </c>
      <c r="O22" s="4">
        <f t="shared" si="2"/>
        <v>88.833333333333329</v>
      </c>
      <c r="P22" s="4" t="s">
        <v>20</v>
      </c>
    </row>
    <row r="23" spans="1:16" ht="15.75">
      <c r="A23" s="15">
        <v>16</v>
      </c>
      <c r="B23" s="6">
        <v>26652</v>
      </c>
      <c r="C23" s="27" t="s">
        <v>243</v>
      </c>
      <c r="D23" s="4">
        <v>88</v>
      </c>
      <c r="E23" s="4">
        <v>80</v>
      </c>
      <c r="F23" s="4">
        <v>94</v>
      </c>
      <c r="G23" s="4">
        <v>86</v>
      </c>
      <c r="H23" s="4">
        <v>90.5</v>
      </c>
      <c r="I23" s="4">
        <v>99</v>
      </c>
      <c r="J23" s="4">
        <v>83.5</v>
      </c>
      <c r="K23" s="4">
        <v>92</v>
      </c>
      <c r="L23" s="4">
        <v>47</v>
      </c>
      <c r="M23" s="4">
        <v>38</v>
      </c>
      <c r="N23" s="4">
        <f t="shared" si="1"/>
        <v>798</v>
      </c>
      <c r="O23" s="4">
        <f t="shared" si="2"/>
        <v>88.666666666666671</v>
      </c>
      <c r="P23" s="4" t="s">
        <v>20</v>
      </c>
    </row>
    <row r="24" spans="1:16" ht="15.75">
      <c r="A24" s="15">
        <v>17</v>
      </c>
      <c r="B24" s="15">
        <v>16140</v>
      </c>
      <c r="C24" s="16" t="s">
        <v>244</v>
      </c>
      <c r="D24" s="4">
        <v>82</v>
      </c>
      <c r="E24" s="4">
        <v>76.5</v>
      </c>
      <c r="F24" s="4">
        <v>98</v>
      </c>
      <c r="G24" s="4">
        <v>93</v>
      </c>
      <c r="H24" s="4">
        <v>85</v>
      </c>
      <c r="I24" s="4">
        <v>93</v>
      </c>
      <c r="J24" s="4">
        <v>85</v>
      </c>
      <c r="K24" s="4">
        <v>99</v>
      </c>
      <c r="L24" s="4">
        <v>45</v>
      </c>
      <c r="M24" s="4">
        <v>40</v>
      </c>
      <c r="N24" s="4">
        <f t="shared" si="1"/>
        <v>796.5</v>
      </c>
      <c r="O24" s="4">
        <f t="shared" si="2"/>
        <v>88.5</v>
      </c>
      <c r="P24" s="4" t="s">
        <v>20</v>
      </c>
    </row>
    <row r="25" spans="1:16" ht="15.75">
      <c r="A25" s="15">
        <v>18</v>
      </c>
      <c r="B25" s="15">
        <v>18720</v>
      </c>
      <c r="C25" s="16" t="s">
        <v>221</v>
      </c>
      <c r="D25" s="4">
        <v>94</v>
      </c>
      <c r="E25" s="4">
        <v>88</v>
      </c>
      <c r="F25" s="4">
        <v>91</v>
      </c>
      <c r="G25" s="4">
        <v>77</v>
      </c>
      <c r="H25" s="4">
        <v>93</v>
      </c>
      <c r="I25" s="4">
        <v>96</v>
      </c>
      <c r="J25" s="4">
        <v>80</v>
      </c>
      <c r="K25" s="4">
        <v>83</v>
      </c>
      <c r="L25" s="4">
        <v>46</v>
      </c>
      <c r="M25" s="4">
        <v>43</v>
      </c>
      <c r="N25" s="4">
        <f t="shared" si="1"/>
        <v>791</v>
      </c>
      <c r="O25" s="4">
        <f t="shared" si="2"/>
        <v>87.888888888888886</v>
      </c>
      <c r="P25" s="4" t="s">
        <v>20</v>
      </c>
    </row>
    <row r="26" spans="1:16" ht="15.75">
      <c r="A26" s="15">
        <v>19</v>
      </c>
      <c r="B26" s="15">
        <v>18485</v>
      </c>
      <c r="C26" s="16" t="s">
        <v>222</v>
      </c>
      <c r="D26" s="4">
        <v>83</v>
      </c>
      <c r="E26" s="4">
        <v>77</v>
      </c>
      <c r="F26" s="4">
        <v>85</v>
      </c>
      <c r="G26" s="4">
        <v>93</v>
      </c>
      <c r="H26" s="4">
        <v>93.5</v>
      </c>
      <c r="I26" s="4">
        <v>94</v>
      </c>
      <c r="J26" s="4">
        <v>76</v>
      </c>
      <c r="K26" s="4">
        <v>96</v>
      </c>
      <c r="L26" s="4">
        <v>46</v>
      </c>
      <c r="M26" s="4">
        <v>44</v>
      </c>
      <c r="N26" s="4">
        <f t="shared" si="1"/>
        <v>787.5</v>
      </c>
      <c r="O26" s="4">
        <f t="shared" si="2"/>
        <v>87.5</v>
      </c>
      <c r="P26" s="4" t="s">
        <v>20</v>
      </c>
    </row>
    <row r="27" spans="1:16" ht="15.75">
      <c r="A27" s="15">
        <v>20</v>
      </c>
      <c r="B27" s="15">
        <v>16411</v>
      </c>
      <c r="C27" s="16" t="s">
        <v>223</v>
      </c>
      <c r="D27" s="4">
        <v>83</v>
      </c>
      <c r="E27" s="4">
        <v>74.5</v>
      </c>
      <c r="F27" s="4">
        <v>94</v>
      </c>
      <c r="G27" s="4">
        <v>79</v>
      </c>
      <c r="H27" s="4">
        <v>95</v>
      </c>
      <c r="I27" s="4">
        <v>79</v>
      </c>
      <c r="J27" s="4">
        <v>88</v>
      </c>
      <c r="K27" s="4">
        <v>95</v>
      </c>
      <c r="L27" s="4">
        <v>44</v>
      </c>
      <c r="M27" s="4">
        <v>40</v>
      </c>
      <c r="N27" s="4">
        <f t="shared" si="1"/>
        <v>771.5</v>
      </c>
      <c r="O27" s="4">
        <f t="shared" si="2"/>
        <v>85.722222222222229</v>
      </c>
      <c r="P27" s="4" t="s">
        <v>20</v>
      </c>
    </row>
    <row r="28" spans="1:16" ht="15.75">
      <c r="A28" s="15">
        <v>21</v>
      </c>
      <c r="B28" s="2">
        <v>26588</v>
      </c>
      <c r="C28" s="3" t="s">
        <v>224</v>
      </c>
      <c r="D28" s="4">
        <v>79</v>
      </c>
      <c r="E28" s="4">
        <v>71</v>
      </c>
      <c r="F28" s="4">
        <v>85</v>
      </c>
      <c r="G28" s="4">
        <v>87</v>
      </c>
      <c r="H28" s="4">
        <v>94.5</v>
      </c>
      <c r="I28" s="4">
        <v>92</v>
      </c>
      <c r="J28" s="4">
        <v>82</v>
      </c>
      <c r="K28" s="4">
        <v>93</v>
      </c>
      <c r="L28" s="4">
        <v>48</v>
      </c>
      <c r="M28" s="4">
        <v>40</v>
      </c>
      <c r="N28" s="4">
        <f t="shared" si="1"/>
        <v>771.5</v>
      </c>
      <c r="O28" s="4">
        <f t="shared" si="2"/>
        <v>85.722222222222229</v>
      </c>
      <c r="P28" s="4" t="s">
        <v>20</v>
      </c>
    </row>
    <row r="29" spans="1:16" ht="15.75">
      <c r="A29" s="15">
        <v>22</v>
      </c>
      <c r="B29" s="15">
        <v>16001</v>
      </c>
      <c r="C29" s="16" t="s">
        <v>245</v>
      </c>
      <c r="D29" s="4">
        <v>86</v>
      </c>
      <c r="E29" s="4">
        <v>80.5</v>
      </c>
      <c r="F29" s="4">
        <v>98</v>
      </c>
      <c r="G29" s="4">
        <v>84</v>
      </c>
      <c r="H29" s="4">
        <v>87.5</v>
      </c>
      <c r="I29" s="4">
        <v>70</v>
      </c>
      <c r="J29" s="4">
        <v>79.5</v>
      </c>
      <c r="K29" s="4">
        <v>87</v>
      </c>
      <c r="L29" s="4">
        <v>40</v>
      </c>
      <c r="M29" s="4">
        <v>44</v>
      </c>
      <c r="N29" s="4">
        <f t="shared" si="1"/>
        <v>756.5</v>
      </c>
      <c r="O29" s="4">
        <f t="shared" si="2"/>
        <v>84.055555555555557</v>
      </c>
      <c r="P29" s="4" t="s">
        <v>20</v>
      </c>
    </row>
    <row r="30" spans="1:16" ht="15.75">
      <c r="A30" s="15">
        <v>23</v>
      </c>
      <c r="B30" s="15">
        <v>22420</v>
      </c>
      <c r="C30" s="16" t="s">
        <v>246</v>
      </c>
      <c r="D30" s="4">
        <v>77</v>
      </c>
      <c r="E30" s="4">
        <v>71.5</v>
      </c>
      <c r="F30" s="4">
        <v>88</v>
      </c>
      <c r="G30" s="4">
        <v>81</v>
      </c>
      <c r="H30" s="4">
        <v>81.5</v>
      </c>
      <c r="I30" s="4">
        <v>80</v>
      </c>
      <c r="J30" s="4">
        <v>87.5</v>
      </c>
      <c r="K30" s="4">
        <v>99</v>
      </c>
      <c r="L30" s="4">
        <v>46.5</v>
      </c>
      <c r="M30" s="4">
        <v>38</v>
      </c>
      <c r="N30" s="4">
        <f t="shared" si="1"/>
        <v>750</v>
      </c>
      <c r="O30" s="4">
        <f t="shared" si="2"/>
        <v>83.333333333333329</v>
      </c>
      <c r="P30" s="4" t="s">
        <v>20</v>
      </c>
    </row>
    <row r="31" spans="1:16" ht="15.75">
      <c r="A31" s="15">
        <v>24</v>
      </c>
      <c r="B31" s="15">
        <v>18469</v>
      </c>
      <c r="C31" s="16" t="s">
        <v>247</v>
      </c>
      <c r="D31" s="4">
        <v>86</v>
      </c>
      <c r="E31" s="4">
        <v>74</v>
      </c>
      <c r="F31" s="4">
        <v>80</v>
      </c>
      <c r="G31" s="4">
        <v>95</v>
      </c>
      <c r="H31" s="4">
        <v>79</v>
      </c>
      <c r="I31" s="4">
        <v>73</v>
      </c>
      <c r="J31" s="4">
        <v>75</v>
      </c>
      <c r="K31" s="4">
        <v>93</v>
      </c>
      <c r="L31" s="4">
        <v>49</v>
      </c>
      <c r="M31" s="4">
        <v>41</v>
      </c>
      <c r="N31" s="4">
        <f t="shared" si="1"/>
        <v>745</v>
      </c>
      <c r="O31" s="4">
        <f t="shared" si="2"/>
        <v>82.777777777777771</v>
      </c>
      <c r="P31" s="4" t="s">
        <v>20</v>
      </c>
    </row>
    <row r="32" spans="1:16" ht="15.75">
      <c r="A32" s="15">
        <v>25</v>
      </c>
      <c r="B32" s="15">
        <v>26562</v>
      </c>
      <c r="C32" s="16" t="s">
        <v>248</v>
      </c>
      <c r="D32" s="4">
        <v>81</v>
      </c>
      <c r="E32" s="4">
        <v>64.5</v>
      </c>
      <c r="F32" s="4">
        <v>77</v>
      </c>
      <c r="G32" s="4">
        <v>81</v>
      </c>
      <c r="H32" s="4">
        <v>89</v>
      </c>
      <c r="I32" s="4">
        <v>81</v>
      </c>
      <c r="J32" s="4">
        <v>88.5</v>
      </c>
      <c r="K32" s="4">
        <v>94</v>
      </c>
      <c r="L32" s="4">
        <v>45</v>
      </c>
      <c r="M32" s="4">
        <v>40</v>
      </c>
      <c r="N32" s="4">
        <f t="shared" si="1"/>
        <v>741</v>
      </c>
      <c r="O32" s="4">
        <f t="shared" si="2"/>
        <v>82.333333333333329</v>
      </c>
      <c r="P32" s="4" t="s">
        <v>20</v>
      </c>
    </row>
    <row r="33" spans="1:16" ht="15.75">
      <c r="A33" s="15">
        <v>26</v>
      </c>
      <c r="B33" s="6">
        <v>26773</v>
      </c>
      <c r="C33" s="23" t="s">
        <v>249</v>
      </c>
      <c r="D33" s="4">
        <v>80</v>
      </c>
      <c r="E33" s="4">
        <v>68.5</v>
      </c>
      <c r="F33" s="4">
        <v>96</v>
      </c>
      <c r="G33" s="4">
        <v>88</v>
      </c>
      <c r="H33" s="4">
        <v>87</v>
      </c>
      <c r="I33" s="4">
        <v>73</v>
      </c>
      <c r="J33" s="4">
        <v>69</v>
      </c>
      <c r="K33" s="4">
        <v>88</v>
      </c>
      <c r="L33" s="4">
        <v>45</v>
      </c>
      <c r="M33" s="4">
        <v>42</v>
      </c>
      <c r="N33" s="4">
        <f t="shared" si="1"/>
        <v>736.5</v>
      </c>
      <c r="O33" s="4">
        <f t="shared" si="2"/>
        <v>81.833333333333329</v>
      </c>
      <c r="P33" s="4" t="s">
        <v>20</v>
      </c>
    </row>
    <row r="34" spans="1:16" ht="15.75">
      <c r="A34" s="15">
        <v>27</v>
      </c>
      <c r="B34" s="15">
        <v>22352</v>
      </c>
      <c r="C34" s="16" t="s">
        <v>250</v>
      </c>
      <c r="D34" s="4">
        <v>80</v>
      </c>
      <c r="E34" s="4">
        <v>75.5</v>
      </c>
      <c r="F34" s="4">
        <v>82</v>
      </c>
      <c r="G34" s="4">
        <v>87</v>
      </c>
      <c r="H34" s="4">
        <v>75</v>
      </c>
      <c r="I34" s="4">
        <v>85</v>
      </c>
      <c r="J34" s="4">
        <v>67.5</v>
      </c>
      <c r="K34" s="4">
        <v>91</v>
      </c>
      <c r="L34" s="4">
        <v>45</v>
      </c>
      <c r="M34" s="4">
        <v>44</v>
      </c>
      <c r="N34" s="4">
        <f t="shared" si="1"/>
        <v>732</v>
      </c>
      <c r="O34" s="4">
        <f t="shared" si="2"/>
        <v>81.333333333333329</v>
      </c>
      <c r="P34" s="4" t="s">
        <v>20</v>
      </c>
    </row>
    <row r="35" spans="1:16" ht="15.75">
      <c r="A35" s="15">
        <v>28</v>
      </c>
      <c r="B35" s="15">
        <v>16190</v>
      </c>
      <c r="C35" s="16" t="s">
        <v>225</v>
      </c>
      <c r="D35" s="4">
        <v>85</v>
      </c>
      <c r="E35" s="4">
        <v>73.5</v>
      </c>
      <c r="F35" s="4">
        <v>83</v>
      </c>
      <c r="G35" s="4">
        <v>68</v>
      </c>
      <c r="H35" s="4">
        <v>84</v>
      </c>
      <c r="I35" s="4">
        <v>83</v>
      </c>
      <c r="J35" s="4">
        <v>76.5</v>
      </c>
      <c r="K35" s="4">
        <v>93</v>
      </c>
      <c r="L35" s="4">
        <v>44</v>
      </c>
      <c r="M35" s="4">
        <v>40</v>
      </c>
      <c r="N35" s="4">
        <f t="shared" si="1"/>
        <v>730</v>
      </c>
      <c r="O35" s="4">
        <f t="shared" si="2"/>
        <v>81.111111111111114</v>
      </c>
      <c r="P35" s="4" t="s">
        <v>20</v>
      </c>
    </row>
    <row r="36" spans="1:16" ht="15.75">
      <c r="A36" s="15">
        <v>29</v>
      </c>
      <c r="B36" s="15">
        <v>16148</v>
      </c>
      <c r="C36" s="16" t="s">
        <v>252</v>
      </c>
      <c r="D36" s="4">
        <v>81</v>
      </c>
      <c r="E36" s="4">
        <v>80.5</v>
      </c>
      <c r="F36" s="4">
        <v>89</v>
      </c>
      <c r="G36" s="4">
        <v>67</v>
      </c>
      <c r="H36" s="4">
        <v>86</v>
      </c>
      <c r="I36" s="4">
        <v>70</v>
      </c>
      <c r="J36" s="4">
        <v>80.52</v>
      </c>
      <c r="K36" s="4">
        <v>87</v>
      </c>
      <c r="L36" s="4">
        <v>47</v>
      </c>
      <c r="M36" s="4">
        <v>41</v>
      </c>
      <c r="N36" s="4">
        <f t="shared" si="1"/>
        <v>729.02</v>
      </c>
      <c r="O36" s="4">
        <f t="shared" si="2"/>
        <v>81.002222222222215</v>
      </c>
      <c r="P36" s="4" t="s">
        <v>20</v>
      </c>
    </row>
    <row r="37" spans="1:16" ht="15.75">
      <c r="A37" s="15">
        <v>30</v>
      </c>
      <c r="B37" s="12">
        <v>22981</v>
      </c>
      <c r="C37" s="26" t="s">
        <v>251</v>
      </c>
      <c r="D37" s="4">
        <v>80</v>
      </c>
      <c r="E37" s="4">
        <v>58</v>
      </c>
      <c r="F37" s="4">
        <v>80</v>
      </c>
      <c r="G37" s="4">
        <v>87</v>
      </c>
      <c r="H37" s="4">
        <v>84</v>
      </c>
      <c r="I37" s="4">
        <v>81</v>
      </c>
      <c r="J37" s="4">
        <v>76</v>
      </c>
      <c r="K37" s="4">
        <v>96</v>
      </c>
      <c r="L37" s="4">
        <v>46</v>
      </c>
      <c r="M37" s="4">
        <v>41</v>
      </c>
      <c r="N37" s="4">
        <f t="shared" si="1"/>
        <v>729</v>
      </c>
      <c r="O37" s="4">
        <f t="shared" si="2"/>
        <v>81</v>
      </c>
      <c r="P37" s="4" t="s">
        <v>20</v>
      </c>
    </row>
    <row r="38" spans="1:16" ht="15.75">
      <c r="A38" s="15">
        <v>31</v>
      </c>
      <c r="B38" s="6">
        <v>26787</v>
      </c>
      <c r="C38" s="23" t="s">
        <v>226</v>
      </c>
      <c r="D38" s="4">
        <v>79</v>
      </c>
      <c r="E38" s="4">
        <v>81</v>
      </c>
      <c r="F38" s="4">
        <v>74</v>
      </c>
      <c r="G38" s="4">
        <v>84</v>
      </c>
      <c r="H38" s="4">
        <v>87</v>
      </c>
      <c r="I38" s="4">
        <v>77</v>
      </c>
      <c r="J38" s="4">
        <v>59.5</v>
      </c>
      <c r="K38" s="4">
        <v>92</v>
      </c>
      <c r="L38" s="4">
        <v>48.5</v>
      </c>
      <c r="M38" s="4">
        <v>43</v>
      </c>
      <c r="N38" s="4">
        <f t="shared" si="1"/>
        <v>725</v>
      </c>
      <c r="O38" s="4">
        <f t="shared" si="2"/>
        <v>80.555555555555557</v>
      </c>
      <c r="P38" s="4" t="s">
        <v>20</v>
      </c>
    </row>
    <row r="39" spans="1:16" ht="15.75">
      <c r="A39" s="15">
        <v>32</v>
      </c>
      <c r="B39" s="15">
        <v>16406</v>
      </c>
      <c r="C39" s="16" t="s">
        <v>253</v>
      </c>
      <c r="D39" s="4">
        <v>82</v>
      </c>
      <c r="E39" s="4">
        <v>76</v>
      </c>
      <c r="F39" s="4">
        <v>85</v>
      </c>
      <c r="G39" s="4">
        <v>68</v>
      </c>
      <c r="H39" s="4">
        <v>91.5</v>
      </c>
      <c r="I39" s="4">
        <v>56</v>
      </c>
      <c r="J39" s="4">
        <v>75.5</v>
      </c>
      <c r="K39" s="4">
        <v>96</v>
      </c>
      <c r="L39" s="4">
        <v>43.5</v>
      </c>
      <c r="M39" s="4">
        <v>42</v>
      </c>
      <c r="N39" s="4">
        <f t="shared" si="1"/>
        <v>715.5</v>
      </c>
      <c r="O39" s="4">
        <f t="shared" si="2"/>
        <v>79.5</v>
      </c>
      <c r="P39" s="4" t="s">
        <v>20</v>
      </c>
    </row>
    <row r="40" spans="1:16" ht="15.75">
      <c r="A40" s="15">
        <v>33</v>
      </c>
      <c r="B40" s="15">
        <v>26467</v>
      </c>
      <c r="C40" s="16" t="s">
        <v>254</v>
      </c>
      <c r="D40" s="4">
        <v>79</v>
      </c>
      <c r="E40" s="4">
        <v>75</v>
      </c>
      <c r="F40" s="4">
        <v>85</v>
      </c>
      <c r="G40" s="4">
        <v>82</v>
      </c>
      <c r="H40" s="4">
        <v>75</v>
      </c>
      <c r="I40" s="4">
        <v>73</v>
      </c>
      <c r="J40" s="4">
        <v>71</v>
      </c>
      <c r="K40" s="4">
        <v>85</v>
      </c>
      <c r="L40" s="4">
        <v>42</v>
      </c>
      <c r="M40" s="4">
        <v>41</v>
      </c>
      <c r="N40" s="4">
        <f t="shared" si="1"/>
        <v>708</v>
      </c>
      <c r="O40" s="4">
        <f t="shared" si="2"/>
        <v>78.666666666666671</v>
      </c>
      <c r="P40" s="4" t="s">
        <v>26</v>
      </c>
    </row>
    <row r="41" spans="1:16" ht="15.75">
      <c r="A41" s="15">
        <v>34</v>
      </c>
      <c r="B41" s="2">
        <v>26547</v>
      </c>
      <c r="C41" s="3" t="s">
        <v>227</v>
      </c>
      <c r="D41" s="4">
        <v>78</v>
      </c>
      <c r="E41" s="4">
        <v>70.5</v>
      </c>
      <c r="F41" s="4">
        <v>69</v>
      </c>
      <c r="G41" s="4">
        <v>64</v>
      </c>
      <c r="H41" s="4">
        <v>83</v>
      </c>
      <c r="I41" s="4">
        <v>69</v>
      </c>
      <c r="J41" s="4">
        <v>78</v>
      </c>
      <c r="K41" s="4">
        <v>98</v>
      </c>
      <c r="L41" s="4">
        <v>43</v>
      </c>
      <c r="M41" s="4">
        <v>43</v>
      </c>
      <c r="N41" s="4">
        <f t="shared" si="1"/>
        <v>695.5</v>
      </c>
      <c r="O41" s="4">
        <f t="shared" si="2"/>
        <v>77.277777777777771</v>
      </c>
      <c r="P41" s="4" t="s">
        <v>26</v>
      </c>
    </row>
    <row r="42" spans="1:16" ht="15.75">
      <c r="A42" s="15">
        <v>35</v>
      </c>
      <c r="B42" s="15">
        <v>16187</v>
      </c>
      <c r="C42" s="16" t="s">
        <v>228</v>
      </c>
      <c r="D42" s="4">
        <v>83</v>
      </c>
      <c r="E42" s="4">
        <v>66</v>
      </c>
      <c r="F42" s="4">
        <v>71</v>
      </c>
      <c r="G42" s="4">
        <v>68</v>
      </c>
      <c r="H42" s="4">
        <v>85</v>
      </c>
      <c r="I42" s="4">
        <v>69</v>
      </c>
      <c r="J42" s="4">
        <v>69</v>
      </c>
      <c r="K42" s="4">
        <v>94</v>
      </c>
      <c r="L42" s="4">
        <v>45</v>
      </c>
      <c r="M42" s="4">
        <v>41</v>
      </c>
      <c r="N42" s="4">
        <f t="shared" si="1"/>
        <v>691</v>
      </c>
      <c r="O42" s="4">
        <f t="shared" si="2"/>
        <v>76.777777777777771</v>
      </c>
      <c r="P42" s="4" t="s">
        <v>26</v>
      </c>
    </row>
    <row r="43" spans="1:16" ht="15.75">
      <c r="A43" s="15">
        <v>36</v>
      </c>
      <c r="B43" s="2">
        <v>26459</v>
      </c>
      <c r="C43" s="3" t="s">
        <v>229</v>
      </c>
      <c r="D43" s="4">
        <v>76</v>
      </c>
      <c r="E43" s="4">
        <v>67.5</v>
      </c>
      <c r="F43" s="4">
        <v>76</v>
      </c>
      <c r="G43" s="4">
        <v>79</v>
      </c>
      <c r="H43" s="4">
        <v>84</v>
      </c>
      <c r="I43" s="4">
        <v>71</v>
      </c>
      <c r="J43" s="4">
        <v>54.5</v>
      </c>
      <c r="K43" s="4">
        <v>94</v>
      </c>
      <c r="L43" s="4">
        <v>48.5</v>
      </c>
      <c r="M43" s="4">
        <v>39</v>
      </c>
      <c r="N43" s="4">
        <f t="shared" si="1"/>
        <v>689.5</v>
      </c>
      <c r="O43" s="4">
        <f t="shared" si="2"/>
        <v>76.611111111111114</v>
      </c>
      <c r="P43" s="4" t="s">
        <v>26</v>
      </c>
    </row>
    <row r="44" spans="1:16" ht="15.75">
      <c r="A44" s="15">
        <v>37</v>
      </c>
      <c r="B44" s="6">
        <v>26473</v>
      </c>
      <c r="C44" s="3" t="s">
        <v>230</v>
      </c>
      <c r="D44" s="4">
        <v>85</v>
      </c>
      <c r="E44" s="4">
        <v>66.5</v>
      </c>
      <c r="F44" s="4">
        <v>68</v>
      </c>
      <c r="G44" s="4">
        <v>82</v>
      </c>
      <c r="H44" s="4">
        <v>80.5</v>
      </c>
      <c r="I44" s="4">
        <v>67</v>
      </c>
      <c r="J44" s="4">
        <v>58</v>
      </c>
      <c r="K44" s="4">
        <v>99</v>
      </c>
      <c r="L44" s="4">
        <v>42</v>
      </c>
      <c r="M44" s="4">
        <v>39</v>
      </c>
      <c r="N44" s="4">
        <f t="shared" si="1"/>
        <v>687</v>
      </c>
      <c r="O44" s="4">
        <f t="shared" si="2"/>
        <v>76.333333333333329</v>
      </c>
      <c r="P44" s="4" t="s">
        <v>26</v>
      </c>
    </row>
    <row r="45" spans="1:16" ht="15.75">
      <c r="A45" s="15">
        <v>38</v>
      </c>
      <c r="B45" s="6">
        <v>26563</v>
      </c>
      <c r="C45" s="27" t="s">
        <v>255</v>
      </c>
      <c r="D45" s="4">
        <v>71</v>
      </c>
      <c r="E45" s="4">
        <v>38</v>
      </c>
      <c r="F45" s="4">
        <v>92</v>
      </c>
      <c r="G45" s="4">
        <v>60</v>
      </c>
      <c r="H45" s="4">
        <v>85</v>
      </c>
      <c r="I45" s="4">
        <v>66</v>
      </c>
      <c r="J45" s="4">
        <v>70.5</v>
      </c>
      <c r="K45" s="4">
        <v>95</v>
      </c>
      <c r="L45" s="4">
        <v>48</v>
      </c>
      <c r="M45" s="4">
        <v>42</v>
      </c>
      <c r="N45" s="4">
        <f t="shared" si="1"/>
        <v>667.5</v>
      </c>
      <c r="O45" s="4">
        <f t="shared" si="2"/>
        <v>74.166666666666671</v>
      </c>
      <c r="P45" s="4" t="s">
        <v>26</v>
      </c>
    </row>
    <row r="46" spans="1:16" ht="15.75">
      <c r="A46" s="15">
        <v>39</v>
      </c>
      <c r="B46" s="2">
        <v>16145</v>
      </c>
      <c r="C46" s="3" t="s">
        <v>256</v>
      </c>
      <c r="D46" s="4">
        <v>66</v>
      </c>
      <c r="E46" s="4">
        <v>71</v>
      </c>
      <c r="F46" s="4">
        <v>76</v>
      </c>
      <c r="G46" s="4">
        <v>78</v>
      </c>
      <c r="H46" s="4">
        <v>78</v>
      </c>
      <c r="I46" s="4">
        <v>61</v>
      </c>
      <c r="J46" s="4">
        <v>70</v>
      </c>
      <c r="K46" s="4">
        <v>83</v>
      </c>
      <c r="L46" s="4">
        <v>42</v>
      </c>
      <c r="M46" s="4">
        <v>42</v>
      </c>
      <c r="N46" s="4">
        <f t="shared" si="1"/>
        <v>667</v>
      </c>
      <c r="O46" s="4">
        <f t="shared" si="2"/>
        <v>74.111111111111114</v>
      </c>
      <c r="P46" s="4" t="s">
        <v>26</v>
      </c>
    </row>
    <row r="47" spans="1:16" ht="15.75">
      <c r="A47" s="15">
        <v>40</v>
      </c>
      <c r="B47" s="2">
        <v>16156</v>
      </c>
      <c r="C47" s="3" t="s">
        <v>231</v>
      </c>
      <c r="D47" s="4">
        <v>73</v>
      </c>
      <c r="E47" s="4">
        <v>68</v>
      </c>
      <c r="F47" s="4">
        <v>69</v>
      </c>
      <c r="G47" s="4">
        <v>74</v>
      </c>
      <c r="H47" s="4">
        <v>88</v>
      </c>
      <c r="I47" s="4">
        <v>61</v>
      </c>
      <c r="J47" s="4">
        <v>70.5</v>
      </c>
      <c r="K47" s="4">
        <v>77</v>
      </c>
      <c r="L47" s="4">
        <v>40</v>
      </c>
      <c r="M47" s="4">
        <v>39</v>
      </c>
      <c r="N47" s="4">
        <f t="shared" si="1"/>
        <v>659.5</v>
      </c>
      <c r="O47" s="4">
        <f t="shared" si="2"/>
        <v>73.277777777777771</v>
      </c>
      <c r="P47" s="4" t="s">
        <v>26</v>
      </c>
    </row>
    <row r="48" spans="1:16" ht="15.75">
      <c r="A48" s="15">
        <v>41</v>
      </c>
      <c r="B48" s="15">
        <v>16155</v>
      </c>
      <c r="C48" s="16" t="s">
        <v>232</v>
      </c>
      <c r="D48" s="4">
        <v>78</v>
      </c>
      <c r="E48" s="4">
        <v>73</v>
      </c>
      <c r="F48" s="4">
        <v>68</v>
      </c>
      <c r="G48" s="4">
        <v>68</v>
      </c>
      <c r="H48" s="4">
        <v>83</v>
      </c>
      <c r="I48" s="4">
        <v>47</v>
      </c>
      <c r="J48" s="4">
        <v>79</v>
      </c>
      <c r="K48" s="4">
        <v>85</v>
      </c>
      <c r="L48" s="4">
        <v>35</v>
      </c>
      <c r="M48" s="4">
        <v>40</v>
      </c>
      <c r="N48" s="4">
        <f t="shared" si="1"/>
        <v>656</v>
      </c>
      <c r="O48" s="4">
        <f t="shared" si="2"/>
        <v>72.888888888888886</v>
      </c>
      <c r="P48" s="4" t="s">
        <v>26</v>
      </c>
    </row>
    <row r="49" spans="1:16" ht="15.75">
      <c r="A49" s="15">
        <v>42</v>
      </c>
      <c r="B49" s="15">
        <v>26573</v>
      </c>
      <c r="C49" s="16" t="s">
        <v>257</v>
      </c>
      <c r="D49" s="4">
        <v>72</v>
      </c>
      <c r="E49" s="4">
        <v>80.5</v>
      </c>
      <c r="F49" s="4">
        <v>66</v>
      </c>
      <c r="G49" s="4">
        <v>57</v>
      </c>
      <c r="H49" s="4">
        <v>75</v>
      </c>
      <c r="I49" s="4">
        <v>63</v>
      </c>
      <c r="J49" s="4">
        <v>68</v>
      </c>
      <c r="K49" s="4">
        <v>87</v>
      </c>
      <c r="L49" s="4">
        <v>46</v>
      </c>
      <c r="M49" s="4">
        <v>40</v>
      </c>
      <c r="N49" s="4">
        <f t="shared" si="1"/>
        <v>654.5</v>
      </c>
      <c r="O49" s="4">
        <f t="shared" si="2"/>
        <v>72.722222222222229</v>
      </c>
      <c r="P49" s="4" t="s">
        <v>26</v>
      </c>
    </row>
    <row r="50" spans="1:16" ht="15.75">
      <c r="A50" s="15">
        <v>43</v>
      </c>
      <c r="B50" s="15">
        <v>26460</v>
      </c>
      <c r="C50" s="16" t="s">
        <v>258</v>
      </c>
      <c r="D50" s="4">
        <v>84</v>
      </c>
      <c r="E50" s="4">
        <v>64.5</v>
      </c>
      <c r="F50" s="4">
        <v>89</v>
      </c>
      <c r="G50" s="4">
        <v>51</v>
      </c>
      <c r="H50" s="4">
        <v>79.5</v>
      </c>
      <c r="I50" s="4">
        <v>50</v>
      </c>
      <c r="J50" s="4">
        <v>69</v>
      </c>
      <c r="K50" s="4">
        <v>82</v>
      </c>
      <c r="L50" s="4">
        <v>36.5</v>
      </c>
      <c r="M50" s="4">
        <v>38</v>
      </c>
      <c r="N50" s="4">
        <f t="shared" si="1"/>
        <v>643.5</v>
      </c>
      <c r="O50" s="4">
        <f t="shared" si="2"/>
        <v>71.5</v>
      </c>
      <c r="P50" s="4" t="s">
        <v>26</v>
      </c>
    </row>
    <row r="51" spans="1:16" ht="15.75">
      <c r="A51" s="15">
        <v>44</v>
      </c>
      <c r="B51" s="15">
        <v>16188</v>
      </c>
      <c r="C51" s="16" t="s">
        <v>233</v>
      </c>
      <c r="D51" s="4">
        <v>77</v>
      </c>
      <c r="E51" s="4">
        <v>62</v>
      </c>
      <c r="F51" s="4">
        <v>66</v>
      </c>
      <c r="G51" s="4">
        <v>68</v>
      </c>
      <c r="H51" s="4">
        <v>67</v>
      </c>
      <c r="I51" s="4">
        <v>65</v>
      </c>
      <c r="J51" s="4">
        <v>65</v>
      </c>
      <c r="K51" s="4">
        <v>83</v>
      </c>
      <c r="L51" s="4">
        <v>45.5</v>
      </c>
      <c r="M51" s="4">
        <v>41</v>
      </c>
      <c r="N51" s="4">
        <f t="shared" si="1"/>
        <v>639.5</v>
      </c>
      <c r="O51" s="4">
        <f t="shared" si="2"/>
        <v>71.055555555555557</v>
      </c>
      <c r="P51" s="4" t="s">
        <v>26</v>
      </c>
    </row>
    <row r="52" spans="1:16" ht="15" customHeight="1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/>
      <c r="M52" s="51"/>
      <c r="N52" s="51" t="s">
        <v>7</v>
      </c>
      <c r="O52" s="51" t="s">
        <v>8</v>
      </c>
      <c r="P52" s="56" t="s">
        <v>9</v>
      </c>
    </row>
    <row r="53" spans="1:16">
      <c r="A53" s="51"/>
      <c r="B53" s="51"/>
      <c r="C53" s="51"/>
      <c r="D53" s="1" t="s">
        <v>10</v>
      </c>
      <c r="E53" s="1" t="s">
        <v>11</v>
      </c>
      <c r="F53" s="1" t="s">
        <v>12</v>
      </c>
      <c r="G53" s="1" t="s">
        <v>13</v>
      </c>
      <c r="H53" s="1" t="s">
        <v>83</v>
      </c>
      <c r="I53" s="1" t="s">
        <v>84</v>
      </c>
      <c r="J53" s="1" t="s">
        <v>15</v>
      </c>
      <c r="K53" s="1" t="s">
        <v>16</v>
      </c>
      <c r="L53" s="1" t="s">
        <v>85</v>
      </c>
      <c r="M53" s="1" t="s">
        <v>18</v>
      </c>
      <c r="N53" s="51"/>
      <c r="O53" s="51"/>
      <c r="P53" s="57"/>
    </row>
    <row r="54" spans="1:16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1">
        <v>50</v>
      </c>
      <c r="M54" s="1">
        <v>50</v>
      </c>
      <c r="N54" s="1">
        <f t="shared" ref="N54" si="3">SUM(D54:M54)</f>
        <v>900</v>
      </c>
      <c r="O54" s="51"/>
      <c r="P54" s="58"/>
    </row>
    <row r="55" spans="1:16" ht="15.75">
      <c r="A55" s="15">
        <v>45</v>
      </c>
      <c r="B55" s="15">
        <v>18631</v>
      </c>
      <c r="C55" s="16" t="s">
        <v>234</v>
      </c>
      <c r="D55" s="4">
        <v>73</v>
      </c>
      <c r="E55" s="4">
        <v>62</v>
      </c>
      <c r="F55" s="4">
        <v>73</v>
      </c>
      <c r="G55" s="4">
        <v>65</v>
      </c>
      <c r="H55" s="4">
        <v>76</v>
      </c>
      <c r="I55" s="4">
        <v>71</v>
      </c>
      <c r="J55" s="4">
        <v>53</v>
      </c>
      <c r="K55" s="4">
        <v>84</v>
      </c>
      <c r="L55" s="4">
        <v>40</v>
      </c>
      <c r="M55" s="4">
        <v>39</v>
      </c>
      <c r="N55" s="4">
        <f t="shared" ref="N55:N67" si="4">SUM(D55:M55)</f>
        <v>636</v>
      </c>
      <c r="O55" s="4">
        <f t="shared" ref="O55:O67" si="5">N55/9</f>
        <v>70.666666666666671</v>
      </c>
      <c r="P55" s="4" t="s">
        <v>26</v>
      </c>
    </row>
    <row r="56" spans="1:16" ht="15.75">
      <c r="A56" s="15">
        <v>46</v>
      </c>
      <c r="B56" s="24">
        <v>26480</v>
      </c>
      <c r="C56" s="25" t="s">
        <v>235</v>
      </c>
      <c r="D56" s="4">
        <v>76</v>
      </c>
      <c r="E56" s="4">
        <v>52.5</v>
      </c>
      <c r="F56" s="4">
        <v>73</v>
      </c>
      <c r="G56" s="4">
        <v>40</v>
      </c>
      <c r="H56" s="4">
        <v>79</v>
      </c>
      <c r="I56" s="4">
        <v>60</v>
      </c>
      <c r="J56" s="4">
        <v>63</v>
      </c>
      <c r="K56" s="4">
        <v>95</v>
      </c>
      <c r="L56" s="4">
        <v>35</v>
      </c>
      <c r="M56" s="4">
        <v>40</v>
      </c>
      <c r="N56" s="4">
        <f t="shared" si="4"/>
        <v>613.5</v>
      </c>
      <c r="O56" s="4">
        <f t="shared" si="5"/>
        <v>68.166666666666671</v>
      </c>
      <c r="P56" s="4" t="s">
        <v>39</v>
      </c>
    </row>
    <row r="57" spans="1:16" ht="15.75">
      <c r="A57" s="15">
        <v>47</v>
      </c>
      <c r="B57" s="15">
        <v>16164</v>
      </c>
      <c r="C57" s="16" t="s">
        <v>236</v>
      </c>
      <c r="D57" s="4">
        <v>66</v>
      </c>
      <c r="E57" s="4">
        <v>55.5</v>
      </c>
      <c r="F57" s="4">
        <v>84</v>
      </c>
      <c r="G57" s="4">
        <v>62</v>
      </c>
      <c r="H57" s="4">
        <v>73</v>
      </c>
      <c r="I57" s="4">
        <v>56</v>
      </c>
      <c r="J57" s="4">
        <v>53.5</v>
      </c>
      <c r="K57" s="4">
        <v>72</v>
      </c>
      <c r="L57" s="4">
        <v>43</v>
      </c>
      <c r="M57" s="4">
        <v>42</v>
      </c>
      <c r="N57" s="4">
        <f t="shared" si="4"/>
        <v>607</v>
      </c>
      <c r="O57" s="4">
        <f t="shared" si="5"/>
        <v>67.444444444444443</v>
      </c>
      <c r="P57" s="4" t="s">
        <v>39</v>
      </c>
    </row>
    <row r="58" spans="1:16" ht="15.75">
      <c r="A58" s="15">
        <v>48</v>
      </c>
      <c r="B58" s="15">
        <v>18457</v>
      </c>
      <c r="C58" s="16" t="s">
        <v>237</v>
      </c>
      <c r="D58" s="4">
        <v>64</v>
      </c>
      <c r="E58" s="4">
        <v>66</v>
      </c>
      <c r="F58" s="4">
        <v>65</v>
      </c>
      <c r="G58" s="4">
        <v>53</v>
      </c>
      <c r="H58" s="4">
        <v>78.5</v>
      </c>
      <c r="I58" s="4">
        <v>54</v>
      </c>
      <c r="J58" s="4">
        <v>56</v>
      </c>
      <c r="K58" s="4">
        <v>83</v>
      </c>
      <c r="L58" s="4">
        <v>40</v>
      </c>
      <c r="M58" s="4">
        <v>42</v>
      </c>
      <c r="N58" s="4">
        <f t="shared" si="4"/>
        <v>601.5</v>
      </c>
      <c r="O58" s="4">
        <f t="shared" si="5"/>
        <v>66.833333333333329</v>
      </c>
      <c r="P58" s="4" t="s">
        <v>39</v>
      </c>
    </row>
    <row r="59" spans="1:16" ht="15.75">
      <c r="A59" s="15">
        <v>49</v>
      </c>
      <c r="B59" s="15">
        <v>16019</v>
      </c>
      <c r="C59" s="16" t="s">
        <v>259</v>
      </c>
      <c r="D59" s="4">
        <v>63</v>
      </c>
      <c r="E59" s="4">
        <v>48.5</v>
      </c>
      <c r="F59" s="4">
        <v>68</v>
      </c>
      <c r="G59" s="4">
        <v>83</v>
      </c>
      <c r="H59" s="4">
        <v>56</v>
      </c>
      <c r="I59" s="4">
        <v>39</v>
      </c>
      <c r="J59" s="4">
        <v>66.5</v>
      </c>
      <c r="K59" s="4">
        <v>87</v>
      </c>
      <c r="L59" s="4">
        <v>41</v>
      </c>
      <c r="M59" s="4">
        <v>38</v>
      </c>
      <c r="N59" s="4">
        <f t="shared" si="4"/>
        <v>590</v>
      </c>
      <c r="O59" s="4">
        <f t="shared" si="5"/>
        <v>65.555555555555557</v>
      </c>
      <c r="P59" s="4" t="s">
        <v>39</v>
      </c>
    </row>
    <row r="60" spans="1:16" ht="15.75">
      <c r="A60" s="15">
        <v>50</v>
      </c>
      <c r="B60" s="15">
        <v>26564</v>
      </c>
      <c r="C60" s="16" t="s">
        <v>260</v>
      </c>
      <c r="D60" s="4">
        <v>66</v>
      </c>
      <c r="E60" s="4">
        <v>60</v>
      </c>
      <c r="F60" s="4">
        <v>47</v>
      </c>
      <c r="G60" s="4">
        <v>58</v>
      </c>
      <c r="H60" s="4">
        <v>65.5</v>
      </c>
      <c r="I60" s="4">
        <v>61</v>
      </c>
      <c r="J60" s="4">
        <v>61.5</v>
      </c>
      <c r="K60" s="4">
        <v>89</v>
      </c>
      <c r="L60" s="4">
        <v>39</v>
      </c>
      <c r="M60" s="4">
        <v>38</v>
      </c>
      <c r="N60" s="4">
        <f t="shared" si="4"/>
        <v>585</v>
      </c>
      <c r="O60" s="4">
        <f t="shared" si="5"/>
        <v>65</v>
      </c>
      <c r="P60" s="4" t="s">
        <v>39</v>
      </c>
    </row>
    <row r="61" spans="1:16" ht="15.75">
      <c r="A61" s="15">
        <v>51</v>
      </c>
      <c r="B61" s="15">
        <v>16189</v>
      </c>
      <c r="C61" s="16" t="s">
        <v>238</v>
      </c>
      <c r="D61" s="4">
        <v>68</v>
      </c>
      <c r="E61" s="4">
        <v>54</v>
      </c>
      <c r="F61" s="4">
        <v>75</v>
      </c>
      <c r="G61" s="4">
        <v>44</v>
      </c>
      <c r="H61" s="4">
        <v>69</v>
      </c>
      <c r="I61" s="4">
        <v>55</v>
      </c>
      <c r="J61" s="4">
        <v>50</v>
      </c>
      <c r="K61" s="4">
        <v>76</v>
      </c>
      <c r="L61" s="4">
        <v>38</v>
      </c>
      <c r="M61" s="4">
        <v>44</v>
      </c>
      <c r="N61" s="4">
        <f t="shared" si="4"/>
        <v>573</v>
      </c>
      <c r="O61" s="4">
        <f t="shared" si="5"/>
        <v>63.666666666666664</v>
      </c>
      <c r="P61" s="4" t="s">
        <v>39</v>
      </c>
    </row>
    <row r="62" spans="1:16" ht="15.75">
      <c r="A62" s="15">
        <v>52</v>
      </c>
      <c r="B62" s="15">
        <v>16010</v>
      </c>
      <c r="C62" s="16" t="s">
        <v>261</v>
      </c>
      <c r="D62" s="4">
        <v>68</v>
      </c>
      <c r="E62" s="4">
        <v>56.5</v>
      </c>
      <c r="F62" s="4">
        <v>77</v>
      </c>
      <c r="G62" s="4">
        <v>54</v>
      </c>
      <c r="H62" s="4">
        <v>73.5</v>
      </c>
      <c r="I62" s="4">
        <v>47</v>
      </c>
      <c r="J62" s="4">
        <v>44.5</v>
      </c>
      <c r="K62" s="4">
        <v>60</v>
      </c>
      <c r="L62" s="4">
        <v>37</v>
      </c>
      <c r="M62" s="4">
        <v>39</v>
      </c>
      <c r="N62" s="4">
        <f t="shared" si="4"/>
        <v>556.5</v>
      </c>
      <c r="O62" s="4">
        <f t="shared" si="5"/>
        <v>61.833333333333336</v>
      </c>
      <c r="P62" s="4" t="s">
        <v>39</v>
      </c>
    </row>
    <row r="63" spans="1:16" ht="15.75">
      <c r="A63" s="15">
        <v>53</v>
      </c>
      <c r="B63" s="15">
        <v>16144</v>
      </c>
      <c r="C63" s="16" t="s">
        <v>262</v>
      </c>
      <c r="D63" s="4">
        <v>69</v>
      </c>
      <c r="E63" s="4">
        <v>41</v>
      </c>
      <c r="F63" s="4">
        <v>64</v>
      </c>
      <c r="G63" s="4">
        <v>62</v>
      </c>
      <c r="H63" s="4">
        <v>63</v>
      </c>
      <c r="I63" s="4">
        <v>37</v>
      </c>
      <c r="J63" s="4">
        <v>54.5</v>
      </c>
      <c r="K63" s="4">
        <v>83</v>
      </c>
      <c r="L63" s="4">
        <v>40</v>
      </c>
      <c r="M63" s="4">
        <v>40</v>
      </c>
      <c r="N63" s="4">
        <f t="shared" si="4"/>
        <v>553.5</v>
      </c>
      <c r="O63" s="4">
        <f t="shared" si="5"/>
        <v>61.5</v>
      </c>
      <c r="P63" s="4" t="s">
        <v>39</v>
      </c>
    </row>
    <row r="64" spans="1:16" ht="15.75">
      <c r="A64" s="15">
        <v>54</v>
      </c>
      <c r="B64" s="15">
        <v>26497</v>
      </c>
      <c r="C64" s="16" t="s">
        <v>263</v>
      </c>
      <c r="D64" s="4">
        <v>75</v>
      </c>
      <c r="E64" s="4">
        <v>52</v>
      </c>
      <c r="F64" s="4">
        <v>54</v>
      </c>
      <c r="G64" s="4">
        <v>76</v>
      </c>
      <c r="H64" s="4">
        <v>63.5</v>
      </c>
      <c r="I64" s="4">
        <v>41</v>
      </c>
      <c r="J64" s="4">
        <v>40.5</v>
      </c>
      <c r="K64" s="4">
        <v>63</v>
      </c>
      <c r="L64" s="4">
        <v>44</v>
      </c>
      <c r="M64" s="4">
        <v>39</v>
      </c>
      <c r="N64" s="4">
        <f t="shared" si="4"/>
        <v>548</v>
      </c>
      <c r="O64" s="4">
        <f t="shared" si="5"/>
        <v>60.888888888888886</v>
      </c>
      <c r="P64" s="4" t="s">
        <v>39</v>
      </c>
    </row>
    <row r="65" spans="1:16" ht="15.75">
      <c r="A65" s="15">
        <v>55</v>
      </c>
      <c r="B65" s="12">
        <v>23339</v>
      </c>
      <c r="C65" s="26" t="s">
        <v>264</v>
      </c>
      <c r="D65" s="4">
        <v>57</v>
      </c>
      <c r="E65" s="4">
        <v>66.5</v>
      </c>
      <c r="F65" s="4">
        <v>63</v>
      </c>
      <c r="G65" s="4">
        <v>25</v>
      </c>
      <c r="H65" s="4">
        <v>66</v>
      </c>
      <c r="I65" s="4">
        <v>53</v>
      </c>
      <c r="J65" s="4">
        <v>45.5</v>
      </c>
      <c r="K65" s="4">
        <v>58</v>
      </c>
      <c r="L65" s="4">
        <v>44</v>
      </c>
      <c r="M65" s="4">
        <v>42</v>
      </c>
      <c r="N65" s="4">
        <f t="shared" si="4"/>
        <v>520</v>
      </c>
      <c r="O65" s="4">
        <f t="shared" si="5"/>
        <v>57.777777777777779</v>
      </c>
      <c r="P65" s="4" t="s">
        <v>39</v>
      </c>
    </row>
    <row r="66" spans="1:16" ht="15.75">
      <c r="A66" s="15">
        <v>56</v>
      </c>
      <c r="B66" s="15">
        <v>18490</v>
      </c>
      <c r="C66" s="16" t="s">
        <v>256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f t="shared" si="4"/>
        <v>0</v>
      </c>
      <c r="O66" s="4">
        <f t="shared" si="5"/>
        <v>0</v>
      </c>
      <c r="P66" s="4"/>
    </row>
    <row r="67" spans="1:16" ht="15.75">
      <c r="A67" s="15">
        <v>57</v>
      </c>
      <c r="B67" s="15">
        <v>22411</v>
      </c>
      <c r="C67" s="16" t="s">
        <v>265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f t="shared" si="4"/>
        <v>0</v>
      </c>
      <c r="O67" s="4">
        <f t="shared" si="5"/>
        <v>0</v>
      </c>
      <c r="P67" s="4"/>
    </row>
  </sheetData>
  <sheetProtection password="ED31" sheet="1" objects="1" scenarios="1"/>
  <sortState ref="A8:P64">
    <sortCondition descending="1" ref="N8:N64"/>
  </sortState>
  <mergeCells count="18">
    <mergeCell ref="P5:P7"/>
    <mergeCell ref="A1:P1"/>
    <mergeCell ref="A2:P2"/>
    <mergeCell ref="A3:P3"/>
    <mergeCell ref="A4:P4"/>
    <mergeCell ref="A5:A7"/>
    <mergeCell ref="B5:B7"/>
    <mergeCell ref="C5:C7"/>
    <mergeCell ref="D5:M5"/>
    <mergeCell ref="N5:N6"/>
    <mergeCell ref="O5:O7"/>
    <mergeCell ref="P52:P54"/>
    <mergeCell ref="A52:A54"/>
    <mergeCell ref="B52:B54"/>
    <mergeCell ref="C52:C54"/>
    <mergeCell ref="D52:M52"/>
    <mergeCell ref="N52:N53"/>
    <mergeCell ref="O52:O54"/>
  </mergeCells>
  <pageMargins left="0.2" right="0.2" top="0.25" bottom="0.2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3"/>
  <sheetViews>
    <sheetView workbookViewId="0">
      <selection activeCell="A8" sqref="A1:O1048576"/>
    </sheetView>
  </sheetViews>
  <sheetFormatPr defaultRowHeight="15"/>
  <cols>
    <col min="1" max="1" width="5.140625" customWidth="1"/>
    <col min="2" max="2" width="7.140625" customWidth="1"/>
    <col min="3" max="3" width="25" customWidth="1"/>
    <col min="4" max="14" width="4.85546875" customWidth="1"/>
  </cols>
  <sheetData>
    <row r="1" spans="1:14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.75">
      <c r="A4" s="59" t="s">
        <v>376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>
      <c r="A5" s="51" t="s">
        <v>3</v>
      </c>
      <c r="B5" s="51" t="s">
        <v>4</v>
      </c>
      <c r="C5" s="51" t="s">
        <v>5</v>
      </c>
      <c r="D5" s="51" t="s">
        <v>6</v>
      </c>
      <c r="E5" s="51"/>
      <c r="F5" s="51"/>
      <c r="G5" s="51"/>
      <c r="H5" s="51"/>
      <c r="I5" s="51"/>
      <c r="J5" s="51"/>
      <c r="K5" s="51"/>
      <c r="L5" s="51" t="s">
        <v>7</v>
      </c>
      <c r="M5" s="51" t="s">
        <v>8</v>
      </c>
      <c r="N5" s="51" t="s">
        <v>9</v>
      </c>
    </row>
    <row r="6" spans="1:14">
      <c r="A6" s="51"/>
      <c r="B6" s="51"/>
      <c r="C6" s="51"/>
      <c r="D6" s="1" t="s">
        <v>10</v>
      </c>
      <c r="E6" s="1" t="s">
        <v>11</v>
      </c>
      <c r="F6" s="1" t="s">
        <v>13</v>
      </c>
      <c r="G6" s="1" t="s">
        <v>83</v>
      </c>
      <c r="H6" s="1" t="s">
        <v>84</v>
      </c>
      <c r="I6" s="1" t="s">
        <v>15</v>
      </c>
      <c r="J6" s="1" t="s">
        <v>16</v>
      </c>
      <c r="K6" s="1" t="s">
        <v>267</v>
      </c>
      <c r="L6" s="51"/>
      <c r="M6" s="51"/>
      <c r="N6" s="51"/>
    </row>
    <row r="7" spans="1:14">
      <c r="A7" s="51"/>
      <c r="B7" s="51"/>
      <c r="C7" s="5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f t="shared" ref="L7" si="0">SUM(D7:K7)</f>
        <v>800</v>
      </c>
      <c r="M7" s="51"/>
      <c r="N7" s="51"/>
    </row>
    <row r="8" spans="1:14" ht="15.75">
      <c r="A8" s="12">
        <v>1</v>
      </c>
      <c r="B8" s="15">
        <v>13319</v>
      </c>
      <c r="C8" s="28" t="s">
        <v>268</v>
      </c>
      <c r="D8" s="4">
        <v>90.5</v>
      </c>
      <c r="E8" s="4">
        <v>93</v>
      </c>
      <c r="F8" s="4">
        <v>93</v>
      </c>
      <c r="G8" s="4">
        <v>98</v>
      </c>
      <c r="H8" s="4">
        <v>91</v>
      </c>
      <c r="I8" s="4">
        <v>96</v>
      </c>
      <c r="J8" s="4">
        <v>95</v>
      </c>
      <c r="K8" s="4">
        <v>99</v>
      </c>
      <c r="L8" s="4">
        <f t="shared" ref="L8:L51" si="1">SUM(D8:K8)</f>
        <v>755.5</v>
      </c>
      <c r="M8" s="4">
        <f t="shared" ref="M8:M51" si="2">L8/8</f>
        <v>94.4375</v>
      </c>
      <c r="N8" s="4" t="s">
        <v>87</v>
      </c>
    </row>
    <row r="9" spans="1:14" ht="15.75">
      <c r="A9" s="12">
        <v>2</v>
      </c>
      <c r="B9" s="15">
        <v>13427</v>
      </c>
      <c r="C9" s="28" t="s">
        <v>269</v>
      </c>
      <c r="D9" s="4">
        <v>88.5</v>
      </c>
      <c r="E9" s="4">
        <v>83</v>
      </c>
      <c r="F9" s="4">
        <v>92</v>
      </c>
      <c r="G9" s="4">
        <v>98</v>
      </c>
      <c r="H9" s="4">
        <v>98</v>
      </c>
      <c r="I9" s="4">
        <v>97</v>
      </c>
      <c r="J9" s="4">
        <v>99</v>
      </c>
      <c r="K9" s="4">
        <v>99</v>
      </c>
      <c r="L9" s="4">
        <f t="shared" si="1"/>
        <v>754.5</v>
      </c>
      <c r="M9" s="4">
        <f t="shared" si="2"/>
        <v>94.3125</v>
      </c>
      <c r="N9" s="4" t="s">
        <v>87</v>
      </c>
    </row>
    <row r="10" spans="1:14" ht="15.75">
      <c r="A10" s="12">
        <v>3</v>
      </c>
      <c r="B10" s="15">
        <v>26393</v>
      </c>
      <c r="C10" s="28" t="s">
        <v>307</v>
      </c>
      <c r="D10" s="4">
        <v>90</v>
      </c>
      <c r="E10" s="4">
        <v>76</v>
      </c>
      <c r="F10" s="4">
        <v>99</v>
      </c>
      <c r="G10" s="4">
        <v>96</v>
      </c>
      <c r="H10" s="4">
        <v>89.5</v>
      </c>
      <c r="I10" s="4">
        <v>95.5</v>
      </c>
      <c r="J10" s="4">
        <v>95</v>
      </c>
      <c r="K10" s="4">
        <v>97</v>
      </c>
      <c r="L10" s="4">
        <f t="shared" si="1"/>
        <v>738</v>
      </c>
      <c r="M10" s="4">
        <f t="shared" si="2"/>
        <v>92.25</v>
      </c>
      <c r="N10" s="4" t="s">
        <v>87</v>
      </c>
    </row>
    <row r="11" spans="1:14" ht="15.75">
      <c r="A11" s="12">
        <v>4</v>
      </c>
      <c r="B11" s="15">
        <v>26325</v>
      </c>
      <c r="C11" s="28" t="s">
        <v>308</v>
      </c>
      <c r="D11" s="4">
        <v>87</v>
      </c>
      <c r="E11" s="4">
        <v>81</v>
      </c>
      <c r="F11" s="4">
        <v>94</v>
      </c>
      <c r="G11" s="4">
        <v>96</v>
      </c>
      <c r="H11" s="4">
        <v>88</v>
      </c>
      <c r="I11" s="4">
        <v>94.5</v>
      </c>
      <c r="J11" s="4">
        <v>95</v>
      </c>
      <c r="K11" s="4">
        <v>97</v>
      </c>
      <c r="L11" s="4">
        <f t="shared" si="1"/>
        <v>732.5</v>
      </c>
      <c r="M11" s="4">
        <f t="shared" si="2"/>
        <v>91.5625</v>
      </c>
      <c r="N11" s="4" t="s">
        <v>87</v>
      </c>
    </row>
    <row r="12" spans="1:14" ht="15.75">
      <c r="A12" s="12">
        <v>5</v>
      </c>
      <c r="B12" s="15">
        <v>13311</v>
      </c>
      <c r="C12" s="28" t="s">
        <v>144</v>
      </c>
      <c r="D12" s="4">
        <v>92</v>
      </c>
      <c r="E12" s="4">
        <v>80</v>
      </c>
      <c r="F12" s="4">
        <v>88</v>
      </c>
      <c r="G12" s="4">
        <v>97</v>
      </c>
      <c r="H12" s="4">
        <v>86</v>
      </c>
      <c r="I12" s="4">
        <v>95</v>
      </c>
      <c r="J12" s="4">
        <v>95</v>
      </c>
      <c r="K12" s="4">
        <v>99</v>
      </c>
      <c r="L12" s="4">
        <f t="shared" si="1"/>
        <v>732</v>
      </c>
      <c r="M12" s="4">
        <f t="shared" si="2"/>
        <v>91.5</v>
      </c>
      <c r="N12" s="4" t="s">
        <v>87</v>
      </c>
    </row>
    <row r="13" spans="1:14" ht="15.75">
      <c r="A13" s="12">
        <v>6</v>
      </c>
      <c r="B13" s="15">
        <v>13238</v>
      </c>
      <c r="C13" s="28" t="s">
        <v>270</v>
      </c>
      <c r="D13" s="4">
        <v>89</v>
      </c>
      <c r="E13" s="4">
        <v>80</v>
      </c>
      <c r="F13" s="4">
        <v>96</v>
      </c>
      <c r="G13" s="4">
        <v>95</v>
      </c>
      <c r="H13" s="4">
        <v>84</v>
      </c>
      <c r="I13" s="4">
        <v>96.5</v>
      </c>
      <c r="J13" s="4">
        <v>92</v>
      </c>
      <c r="K13" s="4">
        <v>97</v>
      </c>
      <c r="L13" s="4">
        <f t="shared" si="1"/>
        <v>729.5</v>
      </c>
      <c r="M13" s="4">
        <f t="shared" si="2"/>
        <v>91.1875</v>
      </c>
      <c r="N13" s="4" t="s">
        <v>87</v>
      </c>
    </row>
    <row r="14" spans="1:14" ht="15.75">
      <c r="A14" s="12">
        <v>7</v>
      </c>
      <c r="B14" s="15">
        <v>13307</v>
      </c>
      <c r="C14" s="28" t="s">
        <v>271</v>
      </c>
      <c r="D14" s="4">
        <v>80.5</v>
      </c>
      <c r="E14" s="4">
        <v>81</v>
      </c>
      <c r="F14" s="4">
        <v>91</v>
      </c>
      <c r="G14" s="4">
        <v>97.5</v>
      </c>
      <c r="H14" s="4">
        <v>90</v>
      </c>
      <c r="I14" s="4">
        <v>95.5</v>
      </c>
      <c r="J14" s="4">
        <v>94</v>
      </c>
      <c r="K14" s="4">
        <v>99</v>
      </c>
      <c r="L14" s="4">
        <f t="shared" si="1"/>
        <v>728.5</v>
      </c>
      <c r="M14" s="4">
        <f t="shared" si="2"/>
        <v>91.0625</v>
      </c>
      <c r="N14" s="4" t="s">
        <v>87</v>
      </c>
    </row>
    <row r="15" spans="1:14" ht="15.75">
      <c r="A15" s="12">
        <v>8</v>
      </c>
      <c r="B15" s="15">
        <v>27603</v>
      </c>
      <c r="C15" s="28" t="s">
        <v>309</v>
      </c>
      <c r="D15" s="4">
        <v>83</v>
      </c>
      <c r="E15" s="4">
        <v>81</v>
      </c>
      <c r="F15" s="4">
        <v>96.5</v>
      </c>
      <c r="G15" s="4">
        <v>92</v>
      </c>
      <c r="H15" s="4">
        <v>89</v>
      </c>
      <c r="I15" s="4">
        <v>94.5</v>
      </c>
      <c r="J15" s="4">
        <v>96</v>
      </c>
      <c r="K15" s="4">
        <v>96</v>
      </c>
      <c r="L15" s="4">
        <f t="shared" si="1"/>
        <v>728</v>
      </c>
      <c r="M15" s="4">
        <f t="shared" si="2"/>
        <v>91</v>
      </c>
      <c r="N15" s="4" t="s">
        <v>87</v>
      </c>
    </row>
    <row r="16" spans="1:14" ht="15.75">
      <c r="A16" s="12">
        <v>9</v>
      </c>
      <c r="B16" s="15">
        <v>26376</v>
      </c>
      <c r="C16" s="28" t="s">
        <v>310</v>
      </c>
      <c r="D16" s="4">
        <v>86</v>
      </c>
      <c r="E16" s="4">
        <v>85</v>
      </c>
      <c r="F16" s="4">
        <v>90</v>
      </c>
      <c r="G16" s="4">
        <v>97</v>
      </c>
      <c r="H16" s="4">
        <v>82</v>
      </c>
      <c r="I16" s="4">
        <v>94.5</v>
      </c>
      <c r="J16" s="4">
        <v>95.5</v>
      </c>
      <c r="K16" s="4">
        <v>97</v>
      </c>
      <c r="L16" s="4">
        <f t="shared" si="1"/>
        <v>727</v>
      </c>
      <c r="M16" s="4">
        <f t="shared" si="2"/>
        <v>90.875</v>
      </c>
      <c r="N16" s="4" t="s">
        <v>87</v>
      </c>
    </row>
    <row r="17" spans="1:14" ht="15.75">
      <c r="A17" s="12">
        <v>10</v>
      </c>
      <c r="B17" s="15">
        <v>13338</v>
      </c>
      <c r="C17" s="28" t="s">
        <v>272</v>
      </c>
      <c r="D17" s="4">
        <v>82.5</v>
      </c>
      <c r="E17" s="4">
        <v>77</v>
      </c>
      <c r="F17" s="4">
        <v>93</v>
      </c>
      <c r="G17" s="4">
        <v>94.5</v>
      </c>
      <c r="H17" s="4">
        <v>91</v>
      </c>
      <c r="I17" s="4">
        <v>95.5</v>
      </c>
      <c r="J17" s="4">
        <v>94</v>
      </c>
      <c r="K17" s="4">
        <v>99</v>
      </c>
      <c r="L17" s="4">
        <f t="shared" si="1"/>
        <v>726.5</v>
      </c>
      <c r="M17" s="4">
        <f t="shared" si="2"/>
        <v>90.8125</v>
      </c>
      <c r="N17" s="4" t="s">
        <v>87</v>
      </c>
    </row>
    <row r="18" spans="1:14" ht="15.75">
      <c r="A18" s="12">
        <v>11</v>
      </c>
      <c r="B18" s="15">
        <v>13309</v>
      </c>
      <c r="C18" s="28" t="s">
        <v>273</v>
      </c>
      <c r="D18" s="4">
        <v>90</v>
      </c>
      <c r="E18" s="4">
        <v>71</v>
      </c>
      <c r="F18" s="4">
        <v>93</v>
      </c>
      <c r="G18" s="4">
        <v>96</v>
      </c>
      <c r="H18" s="4">
        <v>87</v>
      </c>
      <c r="I18" s="4">
        <v>92</v>
      </c>
      <c r="J18" s="4">
        <v>94</v>
      </c>
      <c r="K18" s="4">
        <v>97</v>
      </c>
      <c r="L18" s="4">
        <f t="shared" si="1"/>
        <v>720</v>
      </c>
      <c r="M18" s="4">
        <f t="shared" si="2"/>
        <v>90</v>
      </c>
      <c r="N18" s="4" t="s">
        <v>87</v>
      </c>
    </row>
    <row r="19" spans="1:14" ht="15.75">
      <c r="A19" s="12">
        <v>12</v>
      </c>
      <c r="B19" s="15">
        <v>13523</v>
      </c>
      <c r="C19" s="28" t="s">
        <v>274</v>
      </c>
      <c r="D19" s="4">
        <v>90.5</v>
      </c>
      <c r="E19" s="4">
        <v>73</v>
      </c>
      <c r="F19" s="4">
        <v>90</v>
      </c>
      <c r="G19" s="4">
        <v>95</v>
      </c>
      <c r="H19" s="4">
        <v>82</v>
      </c>
      <c r="I19" s="4">
        <v>94</v>
      </c>
      <c r="J19" s="4">
        <v>93</v>
      </c>
      <c r="K19" s="4">
        <v>98</v>
      </c>
      <c r="L19" s="4">
        <f t="shared" si="1"/>
        <v>715.5</v>
      </c>
      <c r="M19" s="4">
        <f t="shared" si="2"/>
        <v>89.4375</v>
      </c>
      <c r="N19" s="4" t="s">
        <v>20</v>
      </c>
    </row>
    <row r="20" spans="1:14" ht="15.75">
      <c r="A20" s="12">
        <v>13</v>
      </c>
      <c r="B20" s="15">
        <v>22099</v>
      </c>
      <c r="C20" s="28" t="s">
        <v>275</v>
      </c>
      <c r="D20" s="4">
        <v>84.5</v>
      </c>
      <c r="E20" s="4">
        <v>73</v>
      </c>
      <c r="F20" s="4">
        <v>93</v>
      </c>
      <c r="G20" s="4">
        <v>98</v>
      </c>
      <c r="H20" s="4">
        <v>84</v>
      </c>
      <c r="I20" s="4">
        <v>94</v>
      </c>
      <c r="J20" s="4">
        <v>91</v>
      </c>
      <c r="K20" s="4">
        <v>97</v>
      </c>
      <c r="L20" s="4">
        <f t="shared" si="1"/>
        <v>714.5</v>
      </c>
      <c r="M20" s="4">
        <f t="shared" si="2"/>
        <v>89.3125</v>
      </c>
      <c r="N20" s="4" t="s">
        <v>20</v>
      </c>
    </row>
    <row r="21" spans="1:14" ht="15.75">
      <c r="A21" s="12">
        <v>14</v>
      </c>
      <c r="B21" s="12">
        <v>13380</v>
      </c>
      <c r="C21" s="16" t="s">
        <v>276</v>
      </c>
      <c r="D21" s="4">
        <v>88.5</v>
      </c>
      <c r="E21" s="4">
        <v>80</v>
      </c>
      <c r="F21" s="4">
        <v>89</v>
      </c>
      <c r="G21" s="4">
        <v>97.5</v>
      </c>
      <c r="H21" s="4">
        <v>84</v>
      </c>
      <c r="I21" s="4">
        <v>89.5</v>
      </c>
      <c r="J21" s="4">
        <v>87</v>
      </c>
      <c r="K21" s="4">
        <v>98</v>
      </c>
      <c r="L21" s="4">
        <f t="shared" si="1"/>
        <v>713.5</v>
      </c>
      <c r="M21" s="4">
        <f t="shared" si="2"/>
        <v>89.1875</v>
      </c>
      <c r="N21" s="4" t="s">
        <v>20</v>
      </c>
    </row>
    <row r="22" spans="1:14" ht="15.75">
      <c r="A22" s="12">
        <v>15</v>
      </c>
      <c r="B22" s="15">
        <v>26411</v>
      </c>
      <c r="C22" s="28" t="s">
        <v>311</v>
      </c>
      <c r="D22" s="4">
        <v>75.5</v>
      </c>
      <c r="E22" s="4">
        <v>75</v>
      </c>
      <c r="F22" s="4">
        <v>97</v>
      </c>
      <c r="G22" s="4">
        <v>98</v>
      </c>
      <c r="H22" s="4">
        <v>84.5</v>
      </c>
      <c r="I22" s="4">
        <v>94.5</v>
      </c>
      <c r="J22" s="4">
        <v>91.5</v>
      </c>
      <c r="K22" s="4">
        <v>96</v>
      </c>
      <c r="L22" s="4">
        <f t="shared" si="1"/>
        <v>712</v>
      </c>
      <c r="M22" s="4">
        <f t="shared" si="2"/>
        <v>89</v>
      </c>
      <c r="N22" s="4" t="s">
        <v>20</v>
      </c>
    </row>
    <row r="23" spans="1:14" ht="15.75">
      <c r="A23" s="12">
        <v>16</v>
      </c>
      <c r="B23" s="15">
        <v>15770</v>
      </c>
      <c r="C23" s="28" t="s">
        <v>277</v>
      </c>
      <c r="D23" s="4">
        <v>83.5</v>
      </c>
      <c r="E23" s="4">
        <v>72</v>
      </c>
      <c r="F23" s="4">
        <v>95</v>
      </c>
      <c r="G23" s="4">
        <v>95</v>
      </c>
      <c r="H23" s="4">
        <v>89</v>
      </c>
      <c r="I23" s="4">
        <v>80</v>
      </c>
      <c r="J23" s="4">
        <v>89</v>
      </c>
      <c r="K23" s="4">
        <v>99</v>
      </c>
      <c r="L23" s="4">
        <f t="shared" si="1"/>
        <v>702.5</v>
      </c>
      <c r="M23" s="4">
        <f t="shared" si="2"/>
        <v>87.8125</v>
      </c>
      <c r="N23" s="4" t="s">
        <v>20</v>
      </c>
    </row>
    <row r="24" spans="1:14" ht="15.75">
      <c r="A24" s="12">
        <v>17</v>
      </c>
      <c r="B24" s="15">
        <v>26330</v>
      </c>
      <c r="C24" s="28" t="s">
        <v>312</v>
      </c>
      <c r="D24" s="4">
        <v>80</v>
      </c>
      <c r="E24" s="4">
        <v>76</v>
      </c>
      <c r="F24" s="4">
        <v>89</v>
      </c>
      <c r="G24" s="4">
        <v>91.5</v>
      </c>
      <c r="H24" s="4">
        <v>80</v>
      </c>
      <c r="I24" s="4">
        <v>97</v>
      </c>
      <c r="J24" s="4">
        <v>93</v>
      </c>
      <c r="K24" s="4">
        <v>96</v>
      </c>
      <c r="L24" s="4">
        <f t="shared" si="1"/>
        <v>702.5</v>
      </c>
      <c r="M24" s="4">
        <f t="shared" si="2"/>
        <v>87.8125</v>
      </c>
      <c r="N24" s="4" t="s">
        <v>20</v>
      </c>
    </row>
    <row r="25" spans="1:14" ht="15.75">
      <c r="A25" s="12">
        <v>18</v>
      </c>
      <c r="B25" s="15">
        <v>26371</v>
      </c>
      <c r="C25" s="28" t="s">
        <v>313</v>
      </c>
      <c r="D25" s="4">
        <v>85.5</v>
      </c>
      <c r="E25" s="4">
        <v>88</v>
      </c>
      <c r="F25" s="4">
        <v>86</v>
      </c>
      <c r="G25" s="4">
        <v>84</v>
      </c>
      <c r="H25" s="4">
        <v>82</v>
      </c>
      <c r="I25" s="4">
        <v>93.5</v>
      </c>
      <c r="J25" s="4">
        <v>87.52</v>
      </c>
      <c r="K25" s="4">
        <v>93</v>
      </c>
      <c r="L25" s="4">
        <f t="shared" si="1"/>
        <v>699.52</v>
      </c>
      <c r="M25" s="4">
        <f t="shared" si="2"/>
        <v>87.44</v>
      </c>
      <c r="N25" s="4" t="s">
        <v>20</v>
      </c>
    </row>
    <row r="26" spans="1:14" ht="15.75">
      <c r="A26" s="12">
        <v>19</v>
      </c>
      <c r="B26" s="15">
        <v>13428</v>
      </c>
      <c r="C26" s="28" t="s">
        <v>278</v>
      </c>
      <c r="D26" s="4">
        <v>88.5</v>
      </c>
      <c r="E26" s="4">
        <v>60</v>
      </c>
      <c r="F26" s="4">
        <v>91</v>
      </c>
      <c r="G26" s="4">
        <v>94.5</v>
      </c>
      <c r="H26" s="4">
        <v>81</v>
      </c>
      <c r="I26" s="4">
        <v>94.5</v>
      </c>
      <c r="J26" s="4">
        <v>91</v>
      </c>
      <c r="K26" s="4">
        <v>98</v>
      </c>
      <c r="L26" s="4">
        <f t="shared" si="1"/>
        <v>698.5</v>
      </c>
      <c r="M26" s="4">
        <f t="shared" si="2"/>
        <v>87.3125</v>
      </c>
      <c r="N26" s="4" t="s">
        <v>20</v>
      </c>
    </row>
    <row r="27" spans="1:14" ht="15.75">
      <c r="A27" s="12">
        <v>20</v>
      </c>
      <c r="B27" s="15">
        <v>18929</v>
      </c>
      <c r="C27" s="28" t="s">
        <v>279</v>
      </c>
      <c r="D27" s="4">
        <v>85</v>
      </c>
      <c r="E27" s="4">
        <v>80</v>
      </c>
      <c r="F27" s="4">
        <v>76</v>
      </c>
      <c r="G27" s="4">
        <v>93</v>
      </c>
      <c r="H27" s="4">
        <v>79</v>
      </c>
      <c r="I27" s="4">
        <v>96</v>
      </c>
      <c r="J27" s="4">
        <v>92</v>
      </c>
      <c r="K27" s="4">
        <v>96</v>
      </c>
      <c r="L27" s="4">
        <f t="shared" si="1"/>
        <v>697</v>
      </c>
      <c r="M27" s="4">
        <f t="shared" si="2"/>
        <v>87.125</v>
      </c>
      <c r="N27" s="4" t="s">
        <v>20</v>
      </c>
    </row>
    <row r="28" spans="1:14" ht="15.75">
      <c r="A28" s="12">
        <v>21</v>
      </c>
      <c r="B28" s="15">
        <v>13413</v>
      </c>
      <c r="C28" s="28" t="s">
        <v>280</v>
      </c>
      <c r="D28" s="4">
        <v>87</v>
      </c>
      <c r="E28" s="4">
        <v>71</v>
      </c>
      <c r="F28" s="4">
        <v>89</v>
      </c>
      <c r="G28" s="4">
        <v>90</v>
      </c>
      <c r="H28" s="4">
        <v>75</v>
      </c>
      <c r="I28" s="4">
        <v>95</v>
      </c>
      <c r="J28" s="4">
        <v>88</v>
      </c>
      <c r="K28" s="4">
        <v>99</v>
      </c>
      <c r="L28" s="4">
        <f t="shared" si="1"/>
        <v>694</v>
      </c>
      <c r="M28" s="4">
        <f t="shared" si="2"/>
        <v>86.75</v>
      </c>
      <c r="N28" s="4" t="s">
        <v>20</v>
      </c>
    </row>
    <row r="29" spans="1:14" ht="15.75">
      <c r="A29" s="12">
        <v>22</v>
      </c>
      <c r="B29" s="15">
        <v>22076</v>
      </c>
      <c r="C29" s="28" t="s">
        <v>281</v>
      </c>
      <c r="D29" s="4">
        <v>82</v>
      </c>
      <c r="E29" s="4">
        <v>74</v>
      </c>
      <c r="F29" s="4">
        <v>89</v>
      </c>
      <c r="G29" s="4">
        <v>95.5</v>
      </c>
      <c r="H29" s="4">
        <v>71</v>
      </c>
      <c r="I29" s="4">
        <v>92.5</v>
      </c>
      <c r="J29" s="4">
        <v>94</v>
      </c>
      <c r="K29" s="4">
        <v>96</v>
      </c>
      <c r="L29" s="4">
        <f t="shared" si="1"/>
        <v>694</v>
      </c>
      <c r="M29" s="4">
        <f t="shared" si="2"/>
        <v>86.75</v>
      </c>
      <c r="N29" s="4" t="s">
        <v>20</v>
      </c>
    </row>
    <row r="30" spans="1:14" ht="15.75">
      <c r="A30" s="12">
        <v>23</v>
      </c>
      <c r="B30" s="15">
        <v>26372</v>
      </c>
      <c r="C30" s="28" t="s">
        <v>314</v>
      </c>
      <c r="D30" s="4">
        <v>90</v>
      </c>
      <c r="E30" s="4">
        <v>76</v>
      </c>
      <c r="F30" s="4">
        <v>84</v>
      </c>
      <c r="G30" s="4">
        <v>90</v>
      </c>
      <c r="H30" s="4">
        <v>71</v>
      </c>
      <c r="I30" s="4">
        <v>92.5</v>
      </c>
      <c r="J30" s="4">
        <v>85.5</v>
      </c>
      <c r="K30" s="4">
        <v>95</v>
      </c>
      <c r="L30" s="4">
        <f t="shared" si="1"/>
        <v>684</v>
      </c>
      <c r="M30" s="4">
        <f t="shared" si="2"/>
        <v>85.5</v>
      </c>
      <c r="N30" s="4" t="s">
        <v>20</v>
      </c>
    </row>
    <row r="31" spans="1:14" ht="15.75">
      <c r="A31" s="12">
        <v>24</v>
      </c>
      <c r="B31" s="12">
        <v>22050</v>
      </c>
      <c r="C31" s="28" t="s">
        <v>315</v>
      </c>
      <c r="D31" s="4">
        <v>81</v>
      </c>
      <c r="E31" s="4">
        <v>72</v>
      </c>
      <c r="F31" s="4">
        <v>89.5</v>
      </c>
      <c r="G31" s="4">
        <v>93</v>
      </c>
      <c r="H31" s="4">
        <v>77</v>
      </c>
      <c r="I31" s="4">
        <v>91.5</v>
      </c>
      <c r="J31" s="4">
        <v>85.5</v>
      </c>
      <c r="K31" s="4">
        <v>90</v>
      </c>
      <c r="L31" s="4">
        <f t="shared" si="1"/>
        <v>679.5</v>
      </c>
      <c r="M31" s="4">
        <f t="shared" si="2"/>
        <v>84.9375</v>
      </c>
      <c r="N31" s="4" t="s">
        <v>20</v>
      </c>
    </row>
    <row r="32" spans="1:14" ht="15.75">
      <c r="A32" s="12">
        <v>25</v>
      </c>
      <c r="B32" s="15">
        <v>13414</v>
      </c>
      <c r="C32" s="28" t="s">
        <v>282</v>
      </c>
      <c r="D32" s="4">
        <v>85.5</v>
      </c>
      <c r="E32" s="4">
        <v>72</v>
      </c>
      <c r="F32" s="4">
        <v>90</v>
      </c>
      <c r="G32" s="4">
        <v>88.5</v>
      </c>
      <c r="H32" s="4">
        <v>69.5</v>
      </c>
      <c r="I32" s="4">
        <v>87.5</v>
      </c>
      <c r="J32" s="4">
        <v>86</v>
      </c>
      <c r="K32" s="4">
        <v>100</v>
      </c>
      <c r="L32" s="4">
        <f t="shared" si="1"/>
        <v>679</v>
      </c>
      <c r="M32" s="4">
        <f t="shared" si="2"/>
        <v>84.875</v>
      </c>
      <c r="N32" s="4" t="s">
        <v>20</v>
      </c>
    </row>
    <row r="33" spans="1:14" ht="15.75">
      <c r="A33" s="12">
        <v>26</v>
      </c>
      <c r="B33" s="15">
        <v>13406</v>
      </c>
      <c r="C33" s="28" t="s">
        <v>283</v>
      </c>
      <c r="D33" s="4">
        <v>84</v>
      </c>
      <c r="E33" s="4">
        <v>65</v>
      </c>
      <c r="F33" s="4">
        <v>86</v>
      </c>
      <c r="G33" s="4">
        <v>90.5</v>
      </c>
      <c r="H33" s="4">
        <v>74</v>
      </c>
      <c r="I33" s="4">
        <v>91.5</v>
      </c>
      <c r="J33" s="4">
        <v>86</v>
      </c>
      <c r="K33" s="4">
        <v>99</v>
      </c>
      <c r="L33" s="4">
        <f t="shared" si="1"/>
        <v>676</v>
      </c>
      <c r="M33" s="4">
        <f t="shared" si="2"/>
        <v>84.5</v>
      </c>
      <c r="N33" s="4" t="s">
        <v>20</v>
      </c>
    </row>
    <row r="34" spans="1:14" ht="15.75">
      <c r="A34" s="12">
        <v>27</v>
      </c>
      <c r="B34" s="15">
        <v>26554</v>
      </c>
      <c r="C34" s="28" t="s">
        <v>316</v>
      </c>
      <c r="D34" s="4">
        <v>69.5</v>
      </c>
      <c r="E34" s="4">
        <v>66</v>
      </c>
      <c r="F34" s="4">
        <v>83.5</v>
      </c>
      <c r="G34" s="4">
        <v>91</v>
      </c>
      <c r="H34" s="4">
        <v>82</v>
      </c>
      <c r="I34" s="4">
        <v>91.5</v>
      </c>
      <c r="J34" s="4">
        <v>88</v>
      </c>
      <c r="K34" s="4">
        <v>94</v>
      </c>
      <c r="L34" s="4">
        <f t="shared" si="1"/>
        <v>665.5</v>
      </c>
      <c r="M34" s="4">
        <f t="shared" si="2"/>
        <v>83.1875</v>
      </c>
      <c r="N34" s="4" t="s">
        <v>20</v>
      </c>
    </row>
    <row r="35" spans="1:14" ht="15.75">
      <c r="A35" s="12">
        <v>28</v>
      </c>
      <c r="B35" s="15">
        <v>13339</v>
      </c>
      <c r="C35" s="28" t="s">
        <v>284</v>
      </c>
      <c r="D35" s="4">
        <v>87</v>
      </c>
      <c r="E35" s="4">
        <v>67</v>
      </c>
      <c r="F35" s="4">
        <v>75</v>
      </c>
      <c r="G35" s="4">
        <v>97</v>
      </c>
      <c r="H35" s="4">
        <v>78</v>
      </c>
      <c r="I35" s="4">
        <v>90</v>
      </c>
      <c r="J35" s="4">
        <v>74</v>
      </c>
      <c r="K35" s="4">
        <v>96</v>
      </c>
      <c r="L35" s="4">
        <f t="shared" si="1"/>
        <v>664</v>
      </c>
      <c r="M35" s="4">
        <f t="shared" si="2"/>
        <v>83</v>
      </c>
      <c r="N35" s="4" t="s">
        <v>20</v>
      </c>
    </row>
    <row r="36" spans="1:14" ht="15.75">
      <c r="A36" s="12">
        <v>29</v>
      </c>
      <c r="B36" s="15">
        <v>26389</v>
      </c>
      <c r="C36" s="28" t="s">
        <v>317</v>
      </c>
      <c r="D36" s="4">
        <v>79.5</v>
      </c>
      <c r="E36" s="4">
        <v>69</v>
      </c>
      <c r="F36" s="4">
        <v>75.5</v>
      </c>
      <c r="G36" s="4">
        <v>81.5</v>
      </c>
      <c r="H36" s="4">
        <v>69</v>
      </c>
      <c r="I36" s="4">
        <v>97</v>
      </c>
      <c r="J36" s="4">
        <v>94.5</v>
      </c>
      <c r="K36" s="4">
        <v>95</v>
      </c>
      <c r="L36" s="4">
        <f t="shared" si="1"/>
        <v>661</v>
      </c>
      <c r="M36" s="4">
        <f t="shared" si="2"/>
        <v>82.625</v>
      </c>
      <c r="N36" s="4" t="s">
        <v>20</v>
      </c>
    </row>
    <row r="37" spans="1:14" ht="15.75">
      <c r="A37" s="12">
        <v>30</v>
      </c>
      <c r="B37" s="15">
        <v>13247</v>
      </c>
      <c r="C37" s="28" t="s">
        <v>285</v>
      </c>
      <c r="D37" s="4">
        <v>73.5</v>
      </c>
      <c r="E37" s="4">
        <v>75</v>
      </c>
      <c r="F37" s="4">
        <v>77</v>
      </c>
      <c r="G37" s="4">
        <v>90.5</v>
      </c>
      <c r="H37" s="4">
        <v>68</v>
      </c>
      <c r="I37" s="4">
        <v>89</v>
      </c>
      <c r="J37" s="4">
        <v>89</v>
      </c>
      <c r="K37" s="4">
        <v>98</v>
      </c>
      <c r="L37" s="4">
        <f t="shared" si="1"/>
        <v>660</v>
      </c>
      <c r="M37" s="4">
        <f t="shared" si="2"/>
        <v>82.5</v>
      </c>
      <c r="N37" s="4" t="s">
        <v>20</v>
      </c>
    </row>
    <row r="38" spans="1:14" ht="15.75">
      <c r="A38" s="12">
        <v>31</v>
      </c>
      <c r="B38" s="15">
        <v>14089</v>
      </c>
      <c r="C38" s="28" t="s">
        <v>286</v>
      </c>
      <c r="D38" s="4">
        <v>83.5</v>
      </c>
      <c r="E38" s="4">
        <v>71</v>
      </c>
      <c r="F38" s="4">
        <v>60</v>
      </c>
      <c r="G38" s="4">
        <v>90.5</v>
      </c>
      <c r="H38" s="4">
        <v>78</v>
      </c>
      <c r="I38" s="4">
        <v>92.5</v>
      </c>
      <c r="J38" s="4">
        <v>90</v>
      </c>
      <c r="K38" s="4">
        <v>93</v>
      </c>
      <c r="L38" s="4">
        <f t="shared" si="1"/>
        <v>658.5</v>
      </c>
      <c r="M38" s="4">
        <f t="shared" si="2"/>
        <v>82.3125</v>
      </c>
      <c r="N38" s="4" t="s">
        <v>20</v>
      </c>
    </row>
    <row r="39" spans="1:14" ht="15.75">
      <c r="A39" s="12">
        <v>32</v>
      </c>
      <c r="B39" s="15">
        <v>22109</v>
      </c>
      <c r="C39" s="28" t="s">
        <v>287</v>
      </c>
      <c r="D39" s="4">
        <v>78</v>
      </c>
      <c r="E39" s="4">
        <v>65</v>
      </c>
      <c r="F39" s="4">
        <v>82</v>
      </c>
      <c r="G39" s="4">
        <v>83.5</v>
      </c>
      <c r="H39" s="4">
        <v>74</v>
      </c>
      <c r="I39" s="4">
        <v>92.5</v>
      </c>
      <c r="J39" s="4">
        <v>89</v>
      </c>
      <c r="K39" s="4">
        <v>91</v>
      </c>
      <c r="L39" s="4">
        <f t="shared" si="1"/>
        <v>655</v>
      </c>
      <c r="M39" s="4">
        <f t="shared" si="2"/>
        <v>81.875</v>
      </c>
      <c r="N39" s="4" t="s">
        <v>20</v>
      </c>
    </row>
    <row r="40" spans="1:14" ht="15.75">
      <c r="A40" s="12">
        <v>33</v>
      </c>
      <c r="B40" s="15">
        <v>22150</v>
      </c>
      <c r="C40" s="28" t="s">
        <v>288</v>
      </c>
      <c r="D40" s="4">
        <v>77.5</v>
      </c>
      <c r="E40" s="4">
        <v>72</v>
      </c>
      <c r="F40" s="4">
        <v>67</v>
      </c>
      <c r="G40" s="4">
        <v>91.5</v>
      </c>
      <c r="H40" s="4">
        <v>78</v>
      </c>
      <c r="I40" s="4">
        <v>88</v>
      </c>
      <c r="J40" s="4">
        <v>83</v>
      </c>
      <c r="K40" s="4">
        <v>97</v>
      </c>
      <c r="L40" s="4">
        <f t="shared" si="1"/>
        <v>654</v>
      </c>
      <c r="M40" s="4">
        <f t="shared" si="2"/>
        <v>81.75</v>
      </c>
      <c r="N40" s="4" t="s">
        <v>20</v>
      </c>
    </row>
    <row r="41" spans="1:14" ht="15.75">
      <c r="A41" s="12">
        <v>34</v>
      </c>
      <c r="B41" s="15">
        <v>15818</v>
      </c>
      <c r="C41" s="28" t="s">
        <v>289</v>
      </c>
      <c r="D41" s="4">
        <v>89</v>
      </c>
      <c r="E41" s="4">
        <v>57</v>
      </c>
      <c r="F41" s="4">
        <v>68</v>
      </c>
      <c r="G41" s="4">
        <v>95.5</v>
      </c>
      <c r="H41" s="4">
        <v>67</v>
      </c>
      <c r="I41" s="4">
        <v>96</v>
      </c>
      <c r="J41" s="4">
        <v>85</v>
      </c>
      <c r="K41" s="4">
        <v>95</v>
      </c>
      <c r="L41" s="4">
        <f t="shared" si="1"/>
        <v>652.5</v>
      </c>
      <c r="M41" s="4">
        <f t="shared" si="2"/>
        <v>81.5625</v>
      </c>
      <c r="N41" s="4" t="s">
        <v>20</v>
      </c>
    </row>
    <row r="42" spans="1:14" ht="15.75">
      <c r="A42" s="12">
        <v>35</v>
      </c>
      <c r="B42" s="15">
        <v>22075</v>
      </c>
      <c r="C42" s="28" t="s">
        <v>290</v>
      </c>
      <c r="D42" s="4">
        <v>84.5</v>
      </c>
      <c r="E42" s="4">
        <v>60</v>
      </c>
      <c r="F42" s="4">
        <v>62</v>
      </c>
      <c r="G42" s="4">
        <v>95</v>
      </c>
      <c r="H42" s="4">
        <v>69</v>
      </c>
      <c r="I42" s="4">
        <v>94</v>
      </c>
      <c r="J42" s="4">
        <v>88</v>
      </c>
      <c r="K42" s="4">
        <v>96</v>
      </c>
      <c r="L42" s="4">
        <f t="shared" si="1"/>
        <v>648.5</v>
      </c>
      <c r="M42" s="4">
        <f t="shared" si="2"/>
        <v>81.0625</v>
      </c>
      <c r="N42" s="4" t="s">
        <v>20</v>
      </c>
    </row>
    <row r="43" spans="1:14" ht="15.75">
      <c r="A43" s="12">
        <v>36</v>
      </c>
      <c r="B43" s="15">
        <v>13718</v>
      </c>
      <c r="C43" s="28" t="s">
        <v>291</v>
      </c>
      <c r="D43" s="4">
        <v>88</v>
      </c>
      <c r="E43" s="4">
        <v>64</v>
      </c>
      <c r="F43" s="4">
        <v>71</v>
      </c>
      <c r="G43" s="4">
        <v>88.5</v>
      </c>
      <c r="H43" s="4">
        <v>62</v>
      </c>
      <c r="I43" s="4">
        <v>92</v>
      </c>
      <c r="J43" s="4">
        <v>87</v>
      </c>
      <c r="K43" s="4">
        <v>95</v>
      </c>
      <c r="L43" s="4">
        <f t="shared" si="1"/>
        <v>647.5</v>
      </c>
      <c r="M43" s="4">
        <f t="shared" si="2"/>
        <v>80.9375</v>
      </c>
      <c r="N43" s="4" t="s">
        <v>20</v>
      </c>
    </row>
    <row r="44" spans="1:14" ht="15.75">
      <c r="A44" s="12">
        <v>37</v>
      </c>
      <c r="B44" s="15">
        <v>13429</v>
      </c>
      <c r="C44" s="28" t="s">
        <v>292</v>
      </c>
      <c r="D44" s="4">
        <v>80</v>
      </c>
      <c r="E44" s="4">
        <v>82</v>
      </c>
      <c r="F44" s="4">
        <v>78</v>
      </c>
      <c r="G44" s="4">
        <v>87.5</v>
      </c>
      <c r="H44" s="4">
        <v>72</v>
      </c>
      <c r="I44" s="4">
        <v>79</v>
      </c>
      <c r="J44" s="4">
        <v>74</v>
      </c>
      <c r="K44" s="4">
        <v>94</v>
      </c>
      <c r="L44" s="4">
        <f t="shared" si="1"/>
        <v>646.5</v>
      </c>
      <c r="M44" s="4">
        <f t="shared" si="2"/>
        <v>80.8125</v>
      </c>
      <c r="N44" s="4" t="s">
        <v>20</v>
      </c>
    </row>
    <row r="45" spans="1:14" ht="15.75">
      <c r="A45" s="12">
        <v>38</v>
      </c>
      <c r="B45" s="15">
        <v>26339</v>
      </c>
      <c r="C45" s="28" t="s">
        <v>318</v>
      </c>
      <c r="D45" s="4">
        <v>69</v>
      </c>
      <c r="E45" s="4">
        <v>70</v>
      </c>
      <c r="F45" s="4">
        <v>92</v>
      </c>
      <c r="G45" s="4">
        <v>77</v>
      </c>
      <c r="H45" s="4">
        <v>72</v>
      </c>
      <c r="I45" s="4">
        <v>84.5</v>
      </c>
      <c r="J45" s="4">
        <v>85</v>
      </c>
      <c r="K45" s="4">
        <v>96</v>
      </c>
      <c r="L45" s="4">
        <f t="shared" si="1"/>
        <v>645.5</v>
      </c>
      <c r="M45" s="4">
        <f t="shared" si="2"/>
        <v>80.6875</v>
      </c>
      <c r="N45" s="4" t="s">
        <v>20</v>
      </c>
    </row>
    <row r="46" spans="1:14" ht="15.75">
      <c r="A46" s="12">
        <v>39</v>
      </c>
      <c r="B46" s="15">
        <v>26303</v>
      </c>
      <c r="C46" s="28" t="s">
        <v>319</v>
      </c>
      <c r="D46" s="4">
        <v>74</v>
      </c>
      <c r="E46" s="4">
        <v>69</v>
      </c>
      <c r="F46" s="4">
        <v>94.5</v>
      </c>
      <c r="G46" s="4">
        <v>80.5</v>
      </c>
      <c r="H46" s="4">
        <v>75.5</v>
      </c>
      <c r="I46" s="4">
        <v>75</v>
      </c>
      <c r="J46" s="4">
        <v>82</v>
      </c>
      <c r="K46" s="4">
        <v>89</v>
      </c>
      <c r="L46" s="4">
        <f t="shared" si="1"/>
        <v>639.5</v>
      </c>
      <c r="M46" s="4">
        <f t="shared" si="2"/>
        <v>79.9375</v>
      </c>
      <c r="N46" s="4" t="s">
        <v>20</v>
      </c>
    </row>
    <row r="47" spans="1:14" ht="15.75">
      <c r="A47" s="12">
        <v>40</v>
      </c>
      <c r="B47" s="15">
        <v>26301</v>
      </c>
      <c r="C47" s="28" t="s">
        <v>320</v>
      </c>
      <c r="D47" s="4">
        <v>74.5</v>
      </c>
      <c r="E47" s="4">
        <v>63</v>
      </c>
      <c r="F47" s="4">
        <v>84.5</v>
      </c>
      <c r="G47" s="4">
        <v>86.5</v>
      </c>
      <c r="H47" s="4">
        <v>69.5</v>
      </c>
      <c r="I47" s="4">
        <v>88</v>
      </c>
      <c r="J47" s="4">
        <v>83</v>
      </c>
      <c r="K47" s="4">
        <v>90</v>
      </c>
      <c r="L47" s="4">
        <f t="shared" si="1"/>
        <v>639</v>
      </c>
      <c r="M47" s="4">
        <f t="shared" si="2"/>
        <v>79.875</v>
      </c>
      <c r="N47" s="4" t="s">
        <v>20</v>
      </c>
    </row>
    <row r="48" spans="1:14" ht="15.75">
      <c r="A48" s="12">
        <v>41</v>
      </c>
      <c r="B48" s="15">
        <v>22106</v>
      </c>
      <c r="C48" s="28" t="s">
        <v>293</v>
      </c>
      <c r="D48" s="4">
        <v>75.5</v>
      </c>
      <c r="E48" s="4">
        <v>72</v>
      </c>
      <c r="F48" s="4">
        <v>74</v>
      </c>
      <c r="G48" s="4">
        <v>92.5</v>
      </c>
      <c r="H48" s="4">
        <v>70</v>
      </c>
      <c r="I48" s="4">
        <v>82</v>
      </c>
      <c r="J48" s="4">
        <v>73</v>
      </c>
      <c r="K48" s="4">
        <v>96</v>
      </c>
      <c r="L48" s="4">
        <f t="shared" si="1"/>
        <v>635</v>
      </c>
      <c r="M48" s="4">
        <f t="shared" si="2"/>
        <v>79.375</v>
      </c>
      <c r="N48" s="4" t="s">
        <v>26</v>
      </c>
    </row>
    <row r="49" spans="1:14" ht="15.75">
      <c r="A49" s="12">
        <v>42</v>
      </c>
      <c r="B49" s="15">
        <v>13860</v>
      </c>
      <c r="C49" s="28" t="s">
        <v>321</v>
      </c>
      <c r="D49" s="4">
        <v>72.5</v>
      </c>
      <c r="E49" s="4">
        <v>76</v>
      </c>
      <c r="F49" s="4">
        <v>52.5</v>
      </c>
      <c r="G49" s="4">
        <v>89</v>
      </c>
      <c r="H49" s="4">
        <v>70</v>
      </c>
      <c r="I49" s="4">
        <v>93</v>
      </c>
      <c r="J49" s="4">
        <v>86</v>
      </c>
      <c r="K49" s="4">
        <v>94</v>
      </c>
      <c r="L49" s="4">
        <f t="shared" si="1"/>
        <v>633</v>
      </c>
      <c r="M49" s="4">
        <f t="shared" si="2"/>
        <v>79.125</v>
      </c>
      <c r="N49" s="4" t="s">
        <v>26</v>
      </c>
    </row>
    <row r="50" spans="1:14" ht="15.75">
      <c r="A50" s="12">
        <v>43</v>
      </c>
      <c r="B50" s="15">
        <v>13250</v>
      </c>
      <c r="C50" s="28" t="s">
        <v>322</v>
      </c>
      <c r="D50" s="4">
        <v>71</v>
      </c>
      <c r="E50" s="4">
        <v>67</v>
      </c>
      <c r="F50" s="4">
        <v>72</v>
      </c>
      <c r="G50" s="4">
        <v>85</v>
      </c>
      <c r="H50" s="4">
        <v>65.5</v>
      </c>
      <c r="I50" s="4">
        <v>92.5</v>
      </c>
      <c r="J50" s="4">
        <v>87.5</v>
      </c>
      <c r="K50" s="4">
        <v>84</v>
      </c>
      <c r="L50" s="4">
        <f t="shared" si="1"/>
        <v>624.5</v>
      </c>
      <c r="M50" s="4">
        <f t="shared" si="2"/>
        <v>78.0625</v>
      </c>
      <c r="N50" s="4" t="s">
        <v>26</v>
      </c>
    </row>
    <row r="51" spans="1:14" ht="15.75">
      <c r="A51" s="12">
        <v>44</v>
      </c>
      <c r="B51" s="15">
        <v>19030</v>
      </c>
      <c r="C51" s="28" t="s">
        <v>294</v>
      </c>
      <c r="D51" s="4">
        <v>86</v>
      </c>
      <c r="E51" s="4">
        <v>60</v>
      </c>
      <c r="F51" s="4">
        <v>50</v>
      </c>
      <c r="G51" s="4">
        <v>85.5</v>
      </c>
      <c r="H51" s="4">
        <v>67</v>
      </c>
      <c r="I51" s="4">
        <v>92.5</v>
      </c>
      <c r="J51" s="4">
        <v>87</v>
      </c>
      <c r="K51" s="4">
        <v>96</v>
      </c>
      <c r="L51" s="4">
        <f t="shared" si="1"/>
        <v>624</v>
      </c>
      <c r="M51" s="4">
        <f t="shared" si="2"/>
        <v>78</v>
      </c>
      <c r="N51" s="4" t="s">
        <v>26</v>
      </c>
    </row>
    <row r="52" spans="1:14">
      <c r="A52" s="51" t="s">
        <v>3</v>
      </c>
      <c r="B52" s="51" t="s">
        <v>4</v>
      </c>
      <c r="C52" s="51" t="s">
        <v>5</v>
      </c>
      <c r="D52" s="51" t="s">
        <v>6</v>
      </c>
      <c r="E52" s="51"/>
      <c r="F52" s="51"/>
      <c r="G52" s="51"/>
      <c r="H52" s="51"/>
      <c r="I52" s="51"/>
      <c r="J52" s="51"/>
      <c r="K52" s="51"/>
      <c r="L52" s="51" t="s">
        <v>7</v>
      </c>
      <c r="M52" s="51" t="s">
        <v>8</v>
      </c>
      <c r="N52" s="51" t="s">
        <v>9</v>
      </c>
    </row>
    <row r="53" spans="1:14">
      <c r="A53" s="51"/>
      <c r="B53" s="51"/>
      <c r="C53" s="51"/>
      <c r="D53" s="1" t="s">
        <v>10</v>
      </c>
      <c r="E53" s="1" t="s">
        <v>11</v>
      </c>
      <c r="F53" s="1" t="s">
        <v>13</v>
      </c>
      <c r="G53" s="1" t="s">
        <v>83</v>
      </c>
      <c r="H53" s="1" t="s">
        <v>84</v>
      </c>
      <c r="I53" s="1" t="s">
        <v>15</v>
      </c>
      <c r="J53" s="1" t="s">
        <v>16</v>
      </c>
      <c r="K53" s="1" t="s">
        <v>267</v>
      </c>
      <c r="L53" s="51"/>
      <c r="M53" s="51"/>
      <c r="N53" s="51"/>
    </row>
    <row r="54" spans="1:14">
      <c r="A54" s="51"/>
      <c r="B54" s="51"/>
      <c r="C54" s="51"/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1">
        <f t="shared" ref="L54" si="3">SUM(D54:K54)</f>
        <v>800</v>
      </c>
      <c r="M54" s="51"/>
      <c r="N54" s="51"/>
    </row>
    <row r="55" spans="1:14" ht="15.75">
      <c r="A55" s="12">
        <v>45</v>
      </c>
      <c r="B55" s="15">
        <v>13409</v>
      </c>
      <c r="C55" s="28" t="s">
        <v>295</v>
      </c>
      <c r="D55" s="4">
        <v>74</v>
      </c>
      <c r="E55" s="4">
        <v>70</v>
      </c>
      <c r="F55" s="4">
        <v>50</v>
      </c>
      <c r="G55" s="4">
        <v>89.5</v>
      </c>
      <c r="H55" s="4">
        <v>58</v>
      </c>
      <c r="I55" s="4">
        <v>89.5</v>
      </c>
      <c r="J55" s="4">
        <v>92</v>
      </c>
      <c r="K55" s="4">
        <v>96</v>
      </c>
      <c r="L55" s="4">
        <f t="shared" ref="L55:L86" si="4">SUM(D55:K55)</f>
        <v>619</v>
      </c>
      <c r="M55" s="4">
        <f t="shared" ref="M55:M86" si="5">L55/8</f>
        <v>77.375</v>
      </c>
      <c r="N55" s="4" t="s">
        <v>26</v>
      </c>
    </row>
    <row r="56" spans="1:14" ht="15.75">
      <c r="A56" s="12">
        <v>46</v>
      </c>
      <c r="B56" s="15">
        <v>13384</v>
      </c>
      <c r="C56" s="28" t="s">
        <v>296</v>
      </c>
      <c r="D56" s="4">
        <v>80</v>
      </c>
      <c r="E56" s="4">
        <v>72</v>
      </c>
      <c r="F56" s="4">
        <v>46</v>
      </c>
      <c r="G56" s="4">
        <v>87.5</v>
      </c>
      <c r="H56" s="4">
        <v>66</v>
      </c>
      <c r="I56" s="4">
        <v>92</v>
      </c>
      <c r="J56" s="4">
        <v>85</v>
      </c>
      <c r="K56" s="4">
        <v>89</v>
      </c>
      <c r="L56" s="4">
        <f t="shared" si="4"/>
        <v>617.5</v>
      </c>
      <c r="M56" s="4">
        <f t="shared" si="5"/>
        <v>77.1875</v>
      </c>
      <c r="N56" s="4" t="s">
        <v>26</v>
      </c>
    </row>
    <row r="57" spans="1:14" ht="15.75">
      <c r="A57" s="12">
        <v>47</v>
      </c>
      <c r="B57" s="15">
        <v>22312</v>
      </c>
      <c r="C57" s="28" t="s">
        <v>323</v>
      </c>
      <c r="D57" s="4">
        <v>78</v>
      </c>
      <c r="E57" s="4">
        <v>64</v>
      </c>
      <c r="F57" s="4">
        <v>70</v>
      </c>
      <c r="G57" s="4">
        <v>80</v>
      </c>
      <c r="H57" s="4">
        <v>55</v>
      </c>
      <c r="I57" s="4">
        <v>86</v>
      </c>
      <c r="J57" s="4">
        <v>92</v>
      </c>
      <c r="K57" s="4">
        <v>92</v>
      </c>
      <c r="L57" s="4">
        <f t="shared" si="4"/>
        <v>617</v>
      </c>
      <c r="M57" s="4">
        <f t="shared" si="5"/>
        <v>77.125</v>
      </c>
      <c r="N57" s="4" t="s">
        <v>26</v>
      </c>
    </row>
    <row r="58" spans="1:14" ht="15.75">
      <c r="A58" s="12">
        <v>48</v>
      </c>
      <c r="B58" s="15">
        <v>18668</v>
      </c>
      <c r="C58" s="28" t="s">
        <v>324</v>
      </c>
      <c r="D58" s="4">
        <v>69.5</v>
      </c>
      <c r="E58" s="4">
        <v>61</v>
      </c>
      <c r="F58" s="4">
        <v>64</v>
      </c>
      <c r="G58" s="4">
        <v>85.5</v>
      </c>
      <c r="H58" s="4">
        <v>65.5</v>
      </c>
      <c r="I58" s="4">
        <v>86.5</v>
      </c>
      <c r="J58" s="4">
        <v>87</v>
      </c>
      <c r="K58" s="4">
        <v>93</v>
      </c>
      <c r="L58" s="4">
        <f t="shared" si="4"/>
        <v>612</v>
      </c>
      <c r="M58" s="4">
        <f t="shared" si="5"/>
        <v>76.5</v>
      </c>
      <c r="N58" s="4" t="s">
        <v>26</v>
      </c>
    </row>
    <row r="59" spans="1:14" ht="15.75">
      <c r="A59" s="12">
        <v>49</v>
      </c>
      <c r="B59" s="15">
        <v>26397</v>
      </c>
      <c r="C59" s="28" t="s">
        <v>325</v>
      </c>
      <c r="D59" s="4">
        <v>73</v>
      </c>
      <c r="E59" s="4">
        <v>71</v>
      </c>
      <c r="F59" s="4">
        <v>59.5</v>
      </c>
      <c r="G59" s="4">
        <v>78</v>
      </c>
      <c r="H59" s="4">
        <v>61</v>
      </c>
      <c r="I59" s="4">
        <v>78.5</v>
      </c>
      <c r="J59" s="4">
        <v>92.5</v>
      </c>
      <c r="K59" s="4">
        <v>95</v>
      </c>
      <c r="L59" s="4">
        <f t="shared" si="4"/>
        <v>608.5</v>
      </c>
      <c r="M59" s="4">
        <f t="shared" si="5"/>
        <v>76.0625</v>
      </c>
      <c r="N59" s="4" t="s">
        <v>26</v>
      </c>
    </row>
    <row r="60" spans="1:14" ht="15.75">
      <c r="A60" s="12">
        <v>50</v>
      </c>
      <c r="B60" s="15">
        <v>26348</v>
      </c>
      <c r="C60" s="28" t="s">
        <v>326</v>
      </c>
      <c r="D60" s="4">
        <v>72</v>
      </c>
      <c r="E60" s="4">
        <v>65</v>
      </c>
      <c r="F60" s="4">
        <v>70</v>
      </c>
      <c r="G60" s="4">
        <v>74.5</v>
      </c>
      <c r="H60" s="4">
        <v>63</v>
      </c>
      <c r="I60" s="4">
        <v>90</v>
      </c>
      <c r="J60" s="4">
        <v>80</v>
      </c>
      <c r="K60" s="4">
        <v>93</v>
      </c>
      <c r="L60" s="4">
        <f t="shared" si="4"/>
        <v>607.5</v>
      </c>
      <c r="M60" s="4">
        <f t="shared" si="5"/>
        <v>75.9375</v>
      </c>
      <c r="N60" s="4" t="s">
        <v>26</v>
      </c>
    </row>
    <row r="61" spans="1:14" ht="15.75">
      <c r="A61" s="12">
        <v>51</v>
      </c>
      <c r="B61" s="15">
        <v>13431</v>
      </c>
      <c r="C61" s="28" t="s">
        <v>297</v>
      </c>
      <c r="D61" s="4">
        <v>75</v>
      </c>
      <c r="E61" s="4">
        <v>67</v>
      </c>
      <c r="F61" s="4">
        <v>63</v>
      </c>
      <c r="G61" s="4">
        <v>75.5</v>
      </c>
      <c r="H61" s="4">
        <v>66</v>
      </c>
      <c r="I61" s="4">
        <v>88</v>
      </c>
      <c r="J61" s="4">
        <v>77</v>
      </c>
      <c r="K61" s="4">
        <v>93</v>
      </c>
      <c r="L61" s="4">
        <f t="shared" si="4"/>
        <v>604.5</v>
      </c>
      <c r="M61" s="4">
        <f t="shared" si="5"/>
        <v>75.5625</v>
      </c>
      <c r="N61" s="4" t="s">
        <v>26</v>
      </c>
    </row>
    <row r="62" spans="1:14" ht="15.75">
      <c r="A62" s="12">
        <v>52</v>
      </c>
      <c r="B62" s="30">
        <v>22183</v>
      </c>
      <c r="C62" s="31" t="s">
        <v>327</v>
      </c>
      <c r="D62" s="4">
        <v>72</v>
      </c>
      <c r="E62" s="4">
        <v>75</v>
      </c>
      <c r="F62" s="4">
        <v>41.5</v>
      </c>
      <c r="G62" s="4">
        <v>74</v>
      </c>
      <c r="H62" s="4">
        <v>76</v>
      </c>
      <c r="I62" s="4">
        <v>86</v>
      </c>
      <c r="J62" s="4">
        <v>84.5</v>
      </c>
      <c r="K62" s="4">
        <v>84</v>
      </c>
      <c r="L62" s="4">
        <f t="shared" si="4"/>
        <v>593</v>
      </c>
      <c r="M62" s="4">
        <f t="shared" si="5"/>
        <v>74.125</v>
      </c>
      <c r="N62" s="4" t="s">
        <v>26</v>
      </c>
    </row>
    <row r="63" spans="1:14" ht="15.75">
      <c r="A63" s="12">
        <v>53</v>
      </c>
      <c r="B63" s="15">
        <v>13385</v>
      </c>
      <c r="C63" s="28" t="s">
        <v>298</v>
      </c>
      <c r="D63" s="4">
        <v>83.5</v>
      </c>
      <c r="E63" s="4">
        <v>55</v>
      </c>
      <c r="F63" s="4">
        <v>56</v>
      </c>
      <c r="G63" s="4">
        <v>82.5</v>
      </c>
      <c r="H63" s="4">
        <v>57</v>
      </c>
      <c r="I63" s="4">
        <v>84.5</v>
      </c>
      <c r="J63" s="4">
        <v>84</v>
      </c>
      <c r="K63" s="4">
        <v>90</v>
      </c>
      <c r="L63" s="4">
        <f t="shared" si="4"/>
        <v>592.5</v>
      </c>
      <c r="M63" s="4">
        <f t="shared" si="5"/>
        <v>74.0625</v>
      </c>
      <c r="N63" s="4" t="s">
        <v>26</v>
      </c>
    </row>
    <row r="64" spans="1:14" ht="15.75">
      <c r="A64" s="12">
        <v>54</v>
      </c>
      <c r="B64" s="15">
        <v>15766</v>
      </c>
      <c r="C64" s="28" t="s">
        <v>328</v>
      </c>
      <c r="D64" s="4">
        <v>71</v>
      </c>
      <c r="E64" s="4">
        <v>59</v>
      </c>
      <c r="F64" s="4">
        <v>52.5</v>
      </c>
      <c r="G64" s="4">
        <v>79</v>
      </c>
      <c r="H64" s="4">
        <v>61.5</v>
      </c>
      <c r="I64" s="4">
        <v>89</v>
      </c>
      <c r="J64" s="4">
        <v>88</v>
      </c>
      <c r="K64" s="4">
        <v>92</v>
      </c>
      <c r="L64" s="4">
        <f t="shared" si="4"/>
        <v>592</v>
      </c>
      <c r="M64" s="4">
        <f t="shared" si="5"/>
        <v>74</v>
      </c>
      <c r="N64" s="4" t="s">
        <v>26</v>
      </c>
    </row>
    <row r="65" spans="1:14" ht="15.75">
      <c r="A65" s="12">
        <v>55</v>
      </c>
      <c r="B65" s="15">
        <v>13281</v>
      </c>
      <c r="C65" s="28" t="s">
        <v>299</v>
      </c>
      <c r="D65" s="4">
        <v>77</v>
      </c>
      <c r="E65" s="4">
        <v>71</v>
      </c>
      <c r="F65" s="4">
        <v>35</v>
      </c>
      <c r="G65" s="4">
        <v>80</v>
      </c>
      <c r="H65" s="4">
        <v>62</v>
      </c>
      <c r="I65" s="4">
        <v>89.5</v>
      </c>
      <c r="J65" s="4">
        <v>84</v>
      </c>
      <c r="K65" s="4">
        <v>93</v>
      </c>
      <c r="L65" s="4">
        <f t="shared" si="4"/>
        <v>591.5</v>
      </c>
      <c r="M65" s="4">
        <f t="shared" si="5"/>
        <v>73.9375</v>
      </c>
      <c r="N65" s="4" t="s">
        <v>26</v>
      </c>
    </row>
    <row r="66" spans="1:14" ht="15.75">
      <c r="A66" s="12">
        <v>56</v>
      </c>
      <c r="B66" s="15">
        <v>13317</v>
      </c>
      <c r="C66" s="28" t="s">
        <v>300</v>
      </c>
      <c r="D66" s="4">
        <v>73</v>
      </c>
      <c r="E66" s="4">
        <v>67</v>
      </c>
      <c r="F66" s="4">
        <v>41</v>
      </c>
      <c r="G66" s="4">
        <v>83</v>
      </c>
      <c r="H66" s="4">
        <v>65</v>
      </c>
      <c r="I66" s="4">
        <v>87.5</v>
      </c>
      <c r="J66" s="4">
        <v>88</v>
      </c>
      <c r="K66" s="4">
        <v>86</v>
      </c>
      <c r="L66" s="4">
        <f t="shared" si="4"/>
        <v>590.5</v>
      </c>
      <c r="M66" s="4">
        <f t="shared" si="5"/>
        <v>73.8125</v>
      </c>
      <c r="N66" s="4" t="s">
        <v>26</v>
      </c>
    </row>
    <row r="67" spans="1:14" ht="15.75">
      <c r="A67" s="12">
        <v>57</v>
      </c>
      <c r="B67" s="15">
        <v>26296</v>
      </c>
      <c r="C67" s="28" t="s">
        <v>329</v>
      </c>
      <c r="D67" s="4">
        <v>62.5</v>
      </c>
      <c r="E67" s="4">
        <v>47</v>
      </c>
      <c r="F67" s="4">
        <v>71.5</v>
      </c>
      <c r="G67" s="4">
        <v>84</v>
      </c>
      <c r="H67" s="4">
        <v>63</v>
      </c>
      <c r="I67" s="4">
        <v>87.5</v>
      </c>
      <c r="J67" s="4">
        <v>80</v>
      </c>
      <c r="K67" s="4">
        <v>93</v>
      </c>
      <c r="L67" s="4">
        <f t="shared" si="4"/>
        <v>588.5</v>
      </c>
      <c r="M67" s="4">
        <f t="shared" si="5"/>
        <v>73.5625</v>
      </c>
      <c r="N67" s="4" t="s">
        <v>26</v>
      </c>
    </row>
    <row r="68" spans="1:14" ht="15.75">
      <c r="A68" s="12">
        <v>58</v>
      </c>
      <c r="B68" s="15">
        <v>22208</v>
      </c>
      <c r="C68" s="28" t="s">
        <v>301</v>
      </c>
      <c r="D68" s="5">
        <v>78</v>
      </c>
      <c r="E68" s="4">
        <v>67</v>
      </c>
      <c r="F68" s="4">
        <v>44</v>
      </c>
      <c r="G68" s="4">
        <v>73.5</v>
      </c>
      <c r="H68" s="4">
        <v>75</v>
      </c>
      <c r="I68" s="4">
        <v>85</v>
      </c>
      <c r="J68" s="4">
        <v>75</v>
      </c>
      <c r="K68" s="4">
        <v>89</v>
      </c>
      <c r="L68" s="4">
        <f t="shared" si="4"/>
        <v>586.5</v>
      </c>
      <c r="M68" s="4">
        <f t="shared" si="5"/>
        <v>73.3125</v>
      </c>
      <c r="N68" s="4" t="s">
        <v>26</v>
      </c>
    </row>
    <row r="69" spans="1:14" ht="15.75">
      <c r="A69" s="12">
        <v>59</v>
      </c>
      <c r="B69" s="15">
        <v>15746</v>
      </c>
      <c r="C69" s="28" t="s">
        <v>302</v>
      </c>
      <c r="D69" s="4">
        <v>76.5</v>
      </c>
      <c r="E69" s="4">
        <v>61</v>
      </c>
      <c r="F69" s="4">
        <v>42</v>
      </c>
      <c r="G69" s="4">
        <v>78</v>
      </c>
      <c r="H69" s="4">
        <v>65</v>
      </c>
      <c r="I69" s="4">
        <v>90</v>
      </c>
      <c r="J69" s="4">
        <v>82</v>
      </c>
      <c r="K69" s="4">
        <v>89</v>
      </c>
      <c r="L69" s="4">
        <f t="shared" si="4"/>
        <v>583.5</v>
      </c>
      <c r="M69" s="4">
        <f t="shared" si="5"/>
        <v>72.9375</v>
      </c>
      <c r="N69" s="4" t="s">
        <v>26</v>
      </c>
    </row>
    <row r="70" spans="1:14" ht="15.75">
      <c r="A70" s="12">
        <v>60</v>
      </c>
      <c r="B70" s="15">
        <v>22155</v>
      </c>
      <c r="C70" s="28" t="s">
        <v>330</v>
      </c>
      <c r="D70" s="4">
        <v>78.5</v>
      </c>
      <c r="E70" s="4">
        <v>82</v>
      </c>
      <c r="F70" s="4">
        <v>42.5</v>
      </c>
      <c r="G70" s="4">
        <v>73</v>
      </c>
      <c r="H70" s="4">
        <v>51.5</v>
      </c>
      <c r="I70" s="4">
        <v>89</v>
      </c>
      <c r="J70" s="4">
        <v>79.5</v>
      </c>
      <c r="K70" s="4">
        <v>83</v>
      </c>
      <c r="L70" s="4">
        <f t="shared" si="4"/>
        <v>579</v>
      </c>
      <c r="M70" s="4">
        <f t="shared" si="5"/>
        <v>72.375</v>
      </c>
      <c r="N70" s="4" t="s">
        <v>26</v>
      </c>
    </row>
    <row r="71" spans="1:14" ht="15.75">
      <c r="A71" s="12">
        <v>61</v>
      </c>
      <c r="B71" s="2">
        <v>18562</v>
      </c>
      <c r="C71" s="29" t="s">
        <v>303</v>
      </c>
      <c r="D71" s="4">
        <v>68.5</v>
      </c>
      <c r="E71" s="4">
        <v>63</v>
      </c>
      <c r="F71" s="4">
        <v>34</v>
      </c>
      <c r="G71" s="4">
        <v>83</v>
      </c>
      <c r="H71" s="4">
        <v>75</v>
      </c>
      <c r="I71" s="4">
        <v>81</v>
      </c>
      <c r="J71" s="4">
        <v>80</v>
      </c>
      <c r="K71" s="4">
        <v>92</v>
      </c>
      <c r="L71" s="4">
        <f t="shared" si="4"/>
        <v>576.5</v>
      </c>
      <c r="M71" s="4">
        <f t="shared" si="5"/>
        <v>72.0625</v>
      </c>
      <c r="N71" s="4" t="s">
        <v>26</v>
      </c>
    </row>
    <row r="72" spans="1:14" ht="15.75">
      <c r="A72" s="12">
        <v>62</v>
      </c>
      <c r="B72" s="15">
        <v>13453</v>
      </c>
      <c r="C72" s="28" t="s">
        <v>347</v>
      </c>
      <c r="D72" s="4">
        <v>65.5</v>
      </c>
      <c r="E72" s="4">
        <v>61.5</v>
      </c>
      <c r="F72" s="4">
        <v>56</v>
      </c>
      <c r="G72" s="4">
        <v>75</v>
      </c>
      <c r="H72" s="4">
        <v>61</v>
      </c>
      <c r="I72" s="4">
        <v>86.5</v>
      </c>
      <c r="J72" s="4">
        <v>74</v>
      </c>
      <c r="K72" s="4">
        <v>96</v>
      </c>
      <c r="L72" s="4">
        <f t="shared" si="4"/>
        <v>575.5</v>
      </c>
      <c r="M72" s="4">
        <f t="shared" si="5"/>
        <v>71.9375</v>
      </c>
      <c r="N72" s="4" t="s">
        <v>26</v>
      </c>
    </row>
    <row r="73" spans="1:14" ht="15.75">
      <c r="A73" s="12">
        <v>63</v>
      </c>
      <c r="B73" s="15">
        <v>15740</v>
      </c>
      <c r="C73" s="28" t="s">
        <v>348</v>
      </c>
      <c r="D73" s="4">
        <v>75</v>
      </c>
      <c r="E73" s="4">
        <v>64.5</v>
      </c>
      <c r="F73" s="4">
        <v>49</v>
      </c>
      <c r="G73" s="4">
        <v>72</v>
      </c>
      <c r="H73" s="4">
        <v>52</v>
      </c>
      <c r="I73" s="4">
        <v>89</v>
      </c>
      <c r="J73" s="4">
        <v>79</v>
      </c>
      <c r="K73" s="4">
        <v>94</v>
      </c>
      <c r="L73" s="4">
        <f t="shared" si="4"/>
        <v>574.5</v>
      </c>
      <c r="M73" s="4">
        <f t="shared" si="5"/>
        <v>71.8125</v>
      </c>
      <c r="N73" s="4" t="s">
        <v>26</v>
      </c>
    </row>
    <row r="74" spans="1:14" ht="15.75">
      <c r="A74" s="12">
        <v>64</v>
      </c>
      <c r="B74" s="15">
        <v>13407</v>
      </c>
      <c r="C74" s="28" t="s">
        <v>349</v>
      </c>
      <c r="D74" s="4">
        <v>78.5</v>
      </c>
      <c r="E74" s="4">
        <v>56</v>
      </c>
      <c r="F74" s="4">
        <v>63</v>
      </c>
      <c r="G74" s="4">
        <v>67.5</v>
      </c>
      <c r="H74" s="4">
        <v>61</v>
      </c>
      <c r="I74" s="4">
        <v>87</v>
      </c>
      <c r="J74" s="4">
        <v>74</v>
      </c>
      <c r="K74" s="4">
        <v>85</v>
      </c>
      <c r="L74" s="4">
        <f t="shared" si="4"/>
        <v>572</v>
      </c>
      <c r="M74" s="4">
        <f t="shared" si="5"/>
        <v>71.5</v>
      </c>
      <c r="N74" s="4" t="s">
        <v>26</v>
      </c>
    </row>
    <row r="75" spans="1:14" ht="15.75">
      <c r="A75" s="12">
        <v>65</v>
      </c>
      <c r="B75" s="15">
        <v>15820</v>
      </c>
      <c r="C75" s="28" t="s">
        <v>350</v>
      </c>
      <c r="D75" s="4">
        <v>68.5</v>
      </c>
      <c r="E75" s="4">
        <v>65</v>
      </c>
      <c r="F75" s="4">
        <v>30</v>
      </c>
      <c r="G75" s="4">
        <v>74.5</v>
      </c>
      <c r="H75" s="4">
        <v>59.5</v>
      </c>
      <c r="I75" s="4">
        <v>90.5</v>
      </c>
      <c r="J75" s="4">
        <v>92</v>
      </c>
      <c r="K75" s="4">
        <v>86</v>
      </c>
      <c r="L75" s="4">
        <f t="shared" si="4"/>
        <v>566</v>
      </c>
      <c r="M75" s="4">
        <f t="shared" si="5"/>
        <v>70.75</v>
      </c>
      <c r="N75" s="4" t="s">
        <v>26</v>
      </c>
    </row>
    <row r="76" spans="1:14" ht="15.75">
      <c r="A76" s="12">
        <v>66</v>
      </c>
      <c r="B76" s="15">
        <v>19293</v>
      </c>
      <c r="C76" s="28" t="s">
        <v>351</v>
      </c>
      <c r="D76" s="4">
        <v>63</v>
      </c>
      <c r="E76" s="4">
        <v>59.5</v>
      </c>
      <c r="F76" s="4">
        <v>45</v>
      </c>
      <c r="G76" s="4">
        <v>77.5</v>
      </c>
      <c r="H76" s="4">
        <v>56</v>
      </c>
      <c r="I76" s="4">
        <v>90.5</v>
      </c>
      <c r="J76" s="4">
        <v>79</v>
      </c>
      <c r="K76" s="4">
        <v>95</v>
      </c>
      <c r="L76" s="4">
        <f t="shared" si="4"/>
        <v>565.5</v>
      </c>
      <c r="M76" s="4">
        <f t="shared" si="5"/>
        <v>70.6875</v>
      </c>
      <c r="N76" s="4" t="s">
        <v>26</v>
      </c>
    </row>
    <row r="77" spans="1:14" ht="15.75">
      <c r="A77" s="12">
        <v>67</v>
      </c>
      <c r="B77" s="15">
        <v>23313</v>
      </c>
      <c r="C77" s="28" t="s">
        <v>331</v>
      </c>
      <c r="D77" s="4">
        <v>68</v>
      </c>
      <c r="E77" s="4">
        <v>46</v>
      </c>
      <c r="F77" s="4">
        <v>71</v>
      </c>
      <c r="G77" s="4">
        <v>64</v>
      </c>
      <c r="H77" s="4">
        <v>66</v>
      </c>
      <c r="I77" s="4">
        <v>82.5</v>
      </c>
      <c r="J77" s="4">
        <v>79.5</v>
      </c>
      <c r="K77" s="4">
        <v>87</v>
      </c>
      <c r="L77" s="4">
        <f t="shared" si="4"/>
        <v>564</v>
      </c>
      <c r="M77" s="4">
        <f t="shared" si="5"/>
        <v>70.5</v>
      </c>
      <c r="N77" s="4" t="s">
        <v>26</v>
      </c>
    </row>
    <row r="78" spans="1:14" ht="15.75">
      <c r="A78" s="12">
        <v>68</v>
      </c>
      <c r="B78" s="15">
        <v>26569</v>
      </c>
      <c r="C78" s="28" t="s">
        <v>332</v>
      </c>
      <c r="D78" s="4">
        <v>67</v>
      </c>
      <c r="E78" s="4">
        <v>60</v>
      </c>
      <c r="F78" s="4">
        <v>50.5</v>
      </c>
      <c r="G78" s="4">
        <v>73</v>
      </c>
      <c r="H78" s="4">
        <v>61</v>
      </c>
      <c r="I78" s="4">
        <v>85</v>
      </c>
      <c r="J78" s="4">
        <v>80.5</v>
      </c>
      <c r="K78" s="4">
        <v>83</v>
      </c>
      <c r="L78" s="4">
        <f t="shared" si="4"/>
        <v>560</v>
      </c>
      <c r="M78" s="4">
        <f t="shared" si="5"/>
        <v>70</v>
      </c>
      <c r="N78" s="4" t="s">
        <v>26</v>
      </c>
    </row>
    <row r="79" spans="1:14" ht="15.75">
      <c r="A79" s="12">
        <v>69</v>
      </c>
      <c r="B79" s="15">
        <v>14017</v>
      </c>
      <c r="C79" s="28" t="s">
        <v>352</v>
      </c>
      <c r="D79" s="4">
        <v>74.5</v>
      </c>
      <c r="E79" s="4">
        <v>64</v>
      </c>
      <c r="F79" s="4">
        <v>30</v>
      </c>
      <c r="G79" s="4">
        <v>77</v>
      </c>
      <c r="H79" s="4">
        <v>60</v>
      </c>
      <c r="I79" s="4">
        <v>92.5</v>
      </c>
      <c r="J79" s="4">
        <v>76</v>
      </c>
      <c r="K79" s="4">
        <v>86</v>
      </c>
      <c r="L79" s="4">
        <f t="shared" si="4"/>
        <v>560</v>
      </c>
      <c r="M79" s="4">
        <f t="shared" si="5"/>
        <v>70</v>
      </c>
      <c r="N79" s="4" t="s">
        <v>26</v>
      </c>
    </row>
    <row r="80" spans="1:14" ht="15.75">
      <c r="A80" s="12">
        <v>70</v>
      </c>
      <c r="B80" s="15">
        <v>19287</v>
      </c>
      <c r="C80" s="28" t="s">
        <v>353</v>
      </c>
      <c r="D80" s="4">
        <v>58</v>
      </c>
      <c r="E80" s="4">
        <v>55</v>
      </c>
      <c r="F80" s="4">
        <v>58</v>
      </c>
      <c r="G80" s="4">
        <v>70.5</v>
      </c>
      <c r="H80" s="4">
        <v>65</v>
      </c>
      <c r="I80" s="4">
        <v>86.5</v>
      </c>
      <c r="J80" s="4">
        <v>80</v>
      </c>
      <c r="K80" s="4">
        <v>85</v>
      </c>
      <c r="L80" s="4">
        <f t="shared" si="4"/>
        <v>558</v>
      </c>
      <c r="M80" s="4">
        <f t="shared" si="5"/>
        <v>69.75</v>
      </c>
      <c r="N80" s="4" t="s">
        <v>26</v>
      </c>
    </row>
    <row r="81" spans="1:14" ht="15.75">
      <c r="A81" s="12">
        <v>71</v>
      </c>
      <c r="B81" s="15">
        <v>26716</v>
      </c>
      <c r="C81" s="28" t="s">
        <v>333</v>
      </c>
      <c r="D81" s="4">
        <v>66.5</v>
      </c>
      <c r="E81" s="4">
        <v>49</v>
      </c>
      <c r="F81" s="4">
        <v>52.5</v>
      </c>
      <c r="G81" s="4">
        <v>73</v>
      </c>
      <c r="H81" s="4">
        <v>62</v>
      </c>
      <c r="I81" s="4">
        <v>85</v>
      </c>
      <c r="J81" s="4">
        <v>84.5</v>
      </c>
      <c r="K81" s="4">
        <v>84</v>
      </c>
      <c r="L81" s="4">
        <f t="shared" si="4"/>
        <v>556.5</v>
      </c>
      <c r="M81" s="4">
        <f t="shared" si="5"/>
        <v>69.5625</v>
      </c>
      <c r="N81" s="4" t="s">
        <v>26</v>
      </c>
    </row>
    <row r="82" spans="1:14" ht="15.75">
      <c r="A82" s="12">
        <v>72</v>
      </c>
      <c r="B82" s="15">
        <v>13337</v>
      </c>
      <c r="C82" s="28" t="s">
        <v>354</v>
      </c>
      <c r="D82" s="4">
        <v>70.5</v>
      </c>
      <c r="E82" s="4">
        <v>62.5</v>
      </c>
      <c r="F82" s="4">
        <v>28</v>
      </c>
      <c r="G82" s="4">
        <v>80</v>
      </c>
      <c r="H82" s="4">
        <v>70.5</v>
      </c>
      <c r="I82" s="4">
        <v>86.5</v>
      </c>
      <c r="J82" s="4">
        <v>80</v>
      </c>
      <c r="K82" s="4">
        <v>78</v>
      </c>
      <c r="L82" s="4">
        <f t="shared" si="4"/>
        <v>556</v>
      </c>
      <c r="M82" s="4">
        <f t="shared" si="5"/>
        <v>69.5</v>
      </c>
      <c r="N82" s="4" t="s">
        <v>26</v>
      </c>
    </row>
    <row r="83" spans="1:14" ht="15.75">
      <c r="A83" s="12">
        <v>73</v>
      </c>
      <c r="B83" s="15">
        <v>26304</v>
      </c>
      <c r="C83" s="28" t="s">
        <v>334</v>
      </c>
      <c r="D83" s="4">
        <v>65.5</v>
      </c>
      <c r="E83" s="4">
        <v>50</v>
      </c>
      <c r="F83" s="4">
        <v>61.5</v>
      </c>
      <c r="G83" s="4">
        <v>70</v>
      </c>
      <c r="H83" s="4">
        <v>64</v>
      </c>
      <c r="I83" s="4">
        <v>82.5</v>
      </c>
      <c r="J83" s="4">
        <v>86.5</v>
      </c>
      <c r="K83" s="4">
        <v>73</v>
      </c>
      <c r="L83" s="4">
        <f t="shared" si="4"/>
        <v>553</v>
      </c>
      <c r="M83" s="4">
        <f t="shared" si="5"/>
        <v>69.125</v>
      </c>
      <c r="N83" s="4" t="s">
        <v>39</v>
      </c>
    </row>
    <row r="84" spans="1:14" ht="15.75">
      <c r="A84" s="12">
        <v>74</v>
      </c>
      <c r="B84" s="15">
        <v>18524</v>
      </c>
      <c r="C84" s="28" t="s">
        <v>355</v>
      </c>
      <c r="D84" s="4">
        <v>71</v>
      </c>
      <c r="E84" s="4">
        <v>44.5</v>
      </c>
      <c r="F84" s="4">
        <v>33</v>
      </c>
      <c r="G84" s="4">
        <v>80.5</v>
      </c>
      <c r="H84" s="4">
        <v>70.5</v>
      </c>
      <c r="I84" s="4">
        <v>88.5</v>
      </c>
      <c r="J84" s="4">
        <v>79</v>
      </c>
      <c r="K84" s="4">
        <v>83</v>
      </c>
      <c r="L84" s="4">
        <f t="shared" si="4"/>
        <v>550</v>
      </c>
      <c r="M84" s="4">
        <f t="shared" si="5"/>
        <v>68.75</v>
      </c>
      <c r="N84" s="4" t="s">
        <v>39</v>
      </c>
    </row>
    <row r="85" spans="1:14" ht="15.75">
      <c r="A85" s="12">
        <v>75</v>
      </c>
      <c r="B85" s="15">
        <v>15727</v>
      </c>
      <c r="C85" s="28" t="s">
        <v>335</v>
      </c>
      <c r="D85" s="4">
        <v>66</v>
      </c>
      <c r="E85" s="4">
        <v>64</v>
      </c>
      <c r="F85" s="4">
        <v>70</v>
      </c>
      <c r="G85" s="4">
        <v>64.5</v>
      </c>
      <c r="H85" s="4">
        <v>53</v>
      </c>
      <c r="I85" s="4">
        <v>70</v>
      </c>
      <c r="J85" s="4">
        <v>71</v>
      </c>
      <c r="K85" s="4">
        <v>90</v>
      </c>
      <c r="L85" s="4">
        <f t="shared" si="4"/>
        <v>548.5</v>
      </c>
      <c r="M85" s="4">
        <f t="shared" si="5"/>
        <v>68.5625</v>
      </c>
      <c r="N85" s="4" t="s">
        <v>39</v>
      </c>
    </row>
    <row r="86" spans="1:14" ht="15.75">
      <c r="A86" s="12">
        <v>76</v>
      </c>
      <c r="B86" s="2">
        <v>27544</v>
      </c>
      <c r="C86" s="29" t="s">
        <v>336</v>
      </c>
      <c r="D86" s="4">
        <v>71</v>
      </c>
      <c r="E86" s="4">
        <v>58</v>
      </c>
      <c r="F86" s="4">
        <v>70.5</v>
      </c>
      <c r="G86" s="4">
        <v>75</v>
      </c>
      <c r="H86" s="4">
        <v>55</v>
      </c>
      <c r="I86" s="4">
        <v>87.5</v>
      </c>
      <c r="J86" s="4">
        <v>85</v>
      </c>
      <c r="K86" s="4">
        <v>46</v>
      </c>
      <c r="L86" s="4">
        <f t="shared" si="4"/>
        <v>548</v>
      </c>
      <c r="M86" s="4">
        <f t="shared" si="5"/>
        <v>68.5</v>
      </c>
      <c r="N86" s="4" t="s">
        <v>39</v>
      </c>
    </row>
    <row r="87" spans="1:14" ht="15.75">
      <c r="A87" s="12">
        <v>77</v>
      </c>
      <c r="B87" s="15">
        <v>26305</v>
      </c>
      <c r="C87" s="28" t="s">
        <v>337</v>
      </c>
      <c r="D87" s="4">
        <v>76.5</v>
      </c>
      <c r="E87" s="4">
        <v>61</v>
      </c>
      <c r="F87" s="4">
        <v>47.5</v>
      </c>
      <c r="G87" s="4">
        <v>63.5</v>
      </c>
      <c r="H87" s="4">
        <v>52</v>
      </c>
      <c r="I87" s="4">
        <v>92</v>
      </c>
      <c r="J87" s="4">
        <v>71.5</v>
      </c>
      <c r="K87" s="4">
        <v>82</v>
      </c>
      <c r="L87" s="4">
        <f t="shared" ref="L87:L103" si="6">SUM(D87:K87)</f>
        <v>546</v>
      </c>
      <c r="M87" s="4">
        <f t="shared" ref="M87:M103" si="7">L87/8</f>
        <v>68.25</v>
      </c>
      <c r="N87" s="4" t="s">
        <v>39</v>
      </c>
    </row>
    <row r="88" spans="1:14" ht="15.75">
      <c r="A88" s="12">
        <v>78</v>
      </c>
      <c r="B88" s="15">
        <v>26351</v>
      </c>
      <c r="C88" s="28" t="s">
        <v>338</v>
      </c>
      <c r="D88" s="4">
        <v>60.5</v>
      </c>
      <c r="E88" s="4">
        <v>57</v>
      </c>
      <c r="F88" s="4">
        <v>57</v>
      </c>
      <c r="G88" s="4">
        <v>67</v>
      </c>
      <c r="H88" s="4">
        <v>63</v>
      </c>
      <c r="I88" s="4">
        <v>84</v>
      </c>
      <c r="J88" s="4">
        <v>67</v>
      </c>
      <c r="K88" s="4">
        <v>86</v>
      </c>
      <c r="L88" s="4">
        <f t="shared" si="6"/>
        <v>541.5</v>
      </c>
      <c r="M88" s="4">
        <f t="shared" si="7"/>
        <v>67.6875</v>
      </c>
      <c r="N88" s="4" t="s">
        <v>39</v>
      </c>
    </row>
    <row r="89" spans="1:14" ht="15.75">
      <c r="A89" s="12">
        <v>79</v>
      </c>
      <c r="B89" s="15">
        <v>26337</v>
      </c>
      <c r="C89" s="28" t="s">
        <v>339</v>
      </c>
      <c r="D89" s="4">
        <v>64</v>
      </c>
      <c r="E89" s="4">
        <v>64</v>
      </c>
      <c r="F89" s="4">
        <v>50</v>
      </c>
      <c r="G89" s="4">
        <v>70.5</v>
      </c>
      <c r="H89" s="4">
        <v>52</v>
      </c>
      <c r="I89" s="4">
        <v>73.5</v>
      </c>
      <c r="J89" s="4">
        <v>81</v>
      </c>
      <c r="K89" s="4">
        <v>85</v>
      </c>
      <c r="L89" s="4">
        <f t="shared" si="6"/>
        <v>540</v>
      </c>
      <c r="M89" s="4">
        <f t="shared" si="7"/>
        <v>67.5</v>
      </c>
      <c r="N89" s="4" t="s">
        <v>39</v>
      </c>
    </row>
    <row r="90" spans="1:14" ht="15.75">
      <c r="A90" s="12">
        <v>80</v>
      </c>
      <c r="B90" s="15">
        <v>18537</v>
      </c>
      <c r="C90" s="28" t="s">
        <v>356</v>
      </c>
      <c r="D90" s="4">
        <v>70</v>
      </c>
      <c r="E90" s="4">
        <v>47</v>
      </c>
      <c r="F90" s="4">
        <v>46.5</v>
      </c>
      <c r="G90" s="4">
        <v>74.5</v>
      </c>
      <c r="H90" s="4">
        <v>54</v>
      </c>
      <c r="I90" s="4">
        <v>86</v>
      </c>
      <c r="J90" s="4">
        <v>68</v>
      </c>
      <c r="K90" s="4">
        <v>87</v>
      </c>
      <c r="L90" s="4">
        <f t="shared" si="6"/>
        <v>533</v>
      </c>
      <c r="M90" s="4">
        <f t="shared" si="7"/>
        <v>66.625</v>
      </c>
      <c r="N90" s="4" t="s">
        <v>39</v>
      </c>
    </row>
    <row r="91" spans="1:14" ht="15.75">
      <c r="A91" s="12">
        <v>81</v>
      </c>
      <c r="B91" s="15">
        <v>26366</v>
      </c>
      <c r="C91" s="28" t="s">
        <v>340</v>
      </c>
      <c r="D91" s="4">
        <v>57.5</v>
      </c>
      <c r="E91" s="4">
        <v>74</v>
      </c>
      <c r="F91" s="4">
        <v>46.5</v>
      </c>
      <c r="G91" s="4">
        <v>65</v>
      </c>
      <c r="H91" s="4">
        <v>70</v>
      </c>
      <c r="I91" s="4">
        <v>67</v>
      </c>
      <c r="J91" s="4">
        <v>58.5</v>
      </c>
      <c r="K91" s="4">
        <v>82</v>
      </c>
      <c r="L91" s="4">
        <f t="shared" si="6"/>
        <v>520.5</v>
      </c>
      <c r="M91" s="4">
        <f t="shared" si="7"/>
        <v>65.0625</v>
      </c>
      <c r="N91" s="4" t="s">
        <v>39</v>
      </c>
    </row>
    <row r="92" spans="1:14" ht="15.75">
      <c r="A92" s="12">
        <v>82</v>
      </c>
      <c r="B92" s="15">
        <v>26350</v>
      </c>
      <c r="C92" s="28" t="s">
        <v>341</v>
      </c>
      <c r="D92" s="4">
        <v>63</v>
      </c>
      <c r="E92" s="4">
        <v>62</v>
      </c>
      <c r="F92" s="4">
        <v>52.5</v>
      </c>
      <c r="G92" s="4">
        <v>59.5</v>
      </c>
      <c r="H92" s="4">
        <v>58</v>
      </c>
      <c r="I92" s="4">
        <v>75</v>
      </c>
      <c r="J92" s="4">
        <v>54</v>
      </c>
      <c r="K92" s="4">
        <v>91</v>
      </c>
      <c r="L92" s="4">
        <f t="shared" si="6"/>
        <v>515</v>
      </c>
      <c r="M92" s="4">
        <f t="shared" si="7"/>
        <v>64.375</v>
      </c>
      <c r="N92" s="4" t="s">
        <v>39</v>
      </c>
    </row>
    <row r="93" spans="1:14" ht="15.75">
      <c r="A93" s="12">
        <v>83</v>
      </c>
      <c r="B93" s="15">
        <v>22034</v>
      </c>
      <c r="C93" s="28" t="s">
        <v>357</v>
      </c>
      <c r="D93" s="4">
        <v>57.5</v>
      </c>
      <c r="E93" s="4">
        <v>71.5</v>
      </c>
      <c r="F93" s="4">
        <v>45.5</v>
      </c>
      <c r="G93" s="4">
        <v>41.5</v>
      </c>
      <c r="H93" s="4">
        <v>57</v>
      </c>
      <c r="I93" s="4">
        <v>80</v>
      </c>
      <c r="J93" s="4">
        <v>69</v>
      </c>
      <c r="K93" s="4">
        <v>92</v>
      </c>
      <c r="L93" s="4">
        <f t="shared" si="6"/>
        <v>514</v>
      </c>
      <c r="M93" s="4">
        <f t="shared" si="7"/>
        <v>64.25</v>
      </c>
      <c r="N93" s="4" t="s">
        <v>39</v>
      </c>
    </row>
    <row r="94" spans="1:14" ht="15.75">
      <c r="A94" s="12">
        <v>84</v>
      </c>
      <c r="B94" s="15">
        <v>13341</v>
      </c>
      <c r="C94" s="28" t="s">
        <v>358</v>
      </c>
      <c r="D94" s="4">
        <v>67.5</v>
      </c>
      <c r="E94" s="4">
        <v>37.5</v>
      </c>
      <c r="F94" s="4">
        <v>62.5</v>
      </c>
      <c r="G94" s="4">
        <v>53.5</v>
      </c>
      <c r="H94" s="4">
        <v>58</v>
      </c>
      <c r="I94" s="4">
        <v>76.5</v>
      </c>
      <c r="J94" s="4">
        <v>73</v>
      </c>
      <c r="K94" s="4">
        <v>84</v>
      </c>
      <c r="L94" s="4">
        <f t="shared" si="6"/>
        <v>512.5</v>
      </c>
      <c r="M94" s="4">
        <f t="shared" si="7"/>
        <v>64.0625</v>
      </c>
      <c r="N94" s="4" t="s">
        <v>39</v>
      </c>
    </row>
    <row r="95" spans="1:14" ht="15.75">
      <c r="A95" s="12">
        <v>85</v>
      </c>
      <c r="B95" s="15">
        <v>13308</v>
      </c>
      <c r="C95" s="28" t="s">
        <v>342</v>
      </c>
      <c r="D95" s="4">
        <v>67</v>
      </c>
      <c r="E95" s="4">
        <v>51</v>
      </c>
      <c r="F95" s="4">
        <v>18</v>
      </c>
      <c r="G95" s="4">
        <v>74</v>
      </c>
      <c r="H95" s="4">
        <v>65</v>
      </c>
      <c r="I95" s="4">
        <v>86.5</v>
      </c>
      <c r="J95" s="4">
        <v>65.5</v>
      </c>
      <c r="K95" s="4">
        <v>80</v>
      </c>
      <c r="L95" s="4">
        <f t="shared" si="6"/>
        <v>507</v>
      </c>
      <c r="M95" s="4">
        <f t="shared" si="7"/>
        <v>63.375</v>
      </c>
      <c r="N95" s="4" t="s">
        <v>39</v>
      </c>
    </row>
    <row r="96" spans="1:14" ht="15.75">
      <c r="A96" s="12">
        <v>86</v>
      </c>
      <c r="B96" s="15">
        <v>20065</v>
      </c>
      <c r="C96" s="28" t="s">
        <v>359</v>
      </c>
      <c r="D96" s="4">
        <v>68</v>
      </c>
      <c r="E96" s="4">
        <v>53.5</v>
      </c>
      <c r="F96" s="4">
        <v>29</v>
      </c>
      <c r="G96" s="4">
        <v>59.5</v>
      </c>
      <c r="H96" s="4">
        <v>58.5</v>
      </c>
      <c r="I96" s="4">
        <v>83.5</v>
      </c>
      <c r="J96" s="4">
        <v>60</v>
      </c>
      <c r="K96" s="4">
        <v>92</v>
      </c>
      <c r="L96" s="4">
        <f t="shared" si="6"/>
        <v>504</v>
      </c>
      <c r="M96" s="4">
        <f t="shared" si="7"/>
        <v>63</v>
      </c>
      <c r="N96" s="4" t="s">
        <v>39</v>
      </c>
    </row>
    <row r="97" spans="1:14" ht="15.75">
      <c r="A97" s="12">
        <v>87</v>
      </c>
      <c r="B97" s="15">
        <v>13316</v>
      </c>
      <c r="C97" s="28" t="s">
        <v>360</v>
      </c>
      <c r="D97" s="4">
        <v>66</v>
      </c>
      <c r="E97" s="4">
        <v>60</v>
      </c>
      <c r="F97" s="4">
        <v>30.5</v>
      </c>
      <c r="G97" s="4">
        <v>66</v>
      </c>
      <c r="H97" s="4">
        <v>53</v>
      </c>
      <c r="I97" s="4">
        <v>78</v>
      </c>
      <c r="J97" s="4">
        <v>61</v>
      </c>
      <c r="K97" s="4">
        <v>89</v>
      </c>
      <c r="L97" s="4">
        <f t="shared" si="6"/>
        <v>503.5</v>
      </c>
      <c r="M97" s="4">
        <f t="shared" si="7"/>
        <v>62.9375</v>
      </c>
      <c r="N97" s="4" t="s">
        <v>39</v>
      </c>
    </row>
    <row r="98" spans="1:14" ht="15.75">
      <c r="A98" s="12">
        <v>88</v>
      </c>
      <c r="B98" s="15">
        <v>18479</v>
      </c>
      <c r="C98" s="28" t="s">
        <v>304</v>
      </c>
      <c r="D98" s="4">
        <v>65</v>
      </c>
      <c r="E98" s="4">
        <v>56</v>
      </c>
      <c r="F98" s="4">
        <v>32</v>
      </c>
      <c r="G98" s="4">
        <v>75</v>
      </c>
      <c r="H98" s="4">
        <v>56</v>
      </c>
      <c r="I98" s="4">
        <v>66</v>
      </c>
      <c r="J98" s="4">
        <v>63</v>
      </c>
      <c r="K98" s="4">
        <v>83</v>
      </c>
      <c r="L98" s="4">
        <f t="shared" si="6"/>
        <v>496</v>
      </c>
      <c r="M98" s="4">
        <f t="shared" si="7"/>
        <v>62</v>
      </c>
      <c r="N98" s="4" t="s">
        <v>39</v>
      </c>
    </row>
    <row r="99" spans="1:14" ht="15.75">
      <c r="A99" s="12">
        <v>89</v>
      </c>
      <c r="B99" s="15">
        <v>22069</v>
      </c>
      <c r="C99" s="28" t="s">
        <v>361</v>
      </c>
      <c r="D99" s="4">
        <v>62.5</v>
      </c>
      <c r="E99" s="4">
        <v>38</v>
      </c>
      <c r="F99" s="4">
        <v>52</v>
      </c>
      <c r="G99" s="4">
        <v>63</v>
      </c>
      <c r="H99" s="4">
        <v>42.5</v>
      </c>
      <c r="I99" s="4">
        <v>75.5</v>
      </c>
      <c r="J99" s="4">
        <v>85</v>
      </c>
      <c r="K99" s="4">
        <v>74</v>
      </c>
      <c r="L99" s="4">
        <f t="shared" si="6"/>
        <v>492.5</v>
      </c>
      <c r="M99" s="4">
        <f t="shared" si="7"/>
        <v>61.5625</v>
      </c>
      <c r="N99" s="4" t="s">
        <v>39</v>
      </c>
    </row>
    <row r="100" spans="1:14" ht="15.75">
      <c r="A100" s="12">
        <v>90</v>
      </c>
      <c r="B100" s="15">
        <v>13231</v>
      </c>
      <c r="C100" s="28" t="s">
        <v>362</v>
      </c>
      <c r="D100" s="4">
        <v>52</v>
      </c>
      <c r="E100" s="4">
        <v>48</v>
      </c>
      <c r="F100" s="4">
        <v>58</v>
      </c>
      <c r="G100" s="4">
        <v>55</v>
      </c>
      <c r="H100" s="4">
        <v>57.5</v>
      </c>
      <c r="I100" s="4">
        <v>83.5</v>
      </c>
      <c r="J100" s="4">
        <v>62</v>
      </c>
      <c r="K100" s="4">
        <v>73</v>
      </c>
      <c r="L100" s="4">
        <f t="shared" si="6"/>
        <v>489</v>
      </c>
      <c r="M100" s="4">
        <f t="shared" si="7"/>
        <v>61.125</v>
      </c>
      <c r="N100" s="4" t="s">
        <v>39</v>
      </c>
    </row>
    <row r="101" spans="1:14" ht="15.75">
      <c r="A101" s="12">
        <v>91</v>
      </c>
      <c r="B101" s="15">
        <v>26299</v>
      </c>
      <c r="C101" s="28" t="s">
        <v>343</v>
      </c>
      <c r="D101" s="4">
        <v>63.5</v>
      </c>
      <c r="E101" s="4">
        <v>41</v>
      </c>
      <c r="F101" s="4">
        <v>47.5</v>
      </c>
      <c r="G101" s="4">
        <v>66.5</v>
      </c>
      <c r="H101" s="4">
        <v>55</v>
      </c>
      <c r="I101" s="4">
        <v>69</v>
      </c>
      <c r="J101" s="4">
        <v>70.5</v>
      </c>
      <c r="K101" s="4">
        <v>73</v>
      </c>
      <c r="L101" s="4">
        <f t="shared" si="6"/>
        <v>486</v>
      </c>
      <c r="M101" s="4">
        <f t="shared" si="7"/>
        <v>60.75</v>
      </c>
      <c r="N101" s="4" t="s">
        <v>39</v>
      </c>
    </row>
    <row r="102" spans="1:14" ht="15.75">
      <c r="A102" s="12">
        <v>92</v>
      </c>
      <c r="B102" s="15">
        <v>20106</v>
      </c>
      <c r="C102" s="28" t="s">
        <v>363</v>
      </c>
      <c r="D102" s="4">
        <v>74.5</v>
      </c>
      <c r="E102" s="4">
        <v>54</v>
      </c>
      <c r="F102" s="4">
        <v>19</v>
      </c>
      <c r="G102" s="4">
        <v>54.5</v>
      </c>
      <c r="H102" s="4">
        <v>57</v>
      </c>
      <c r="I102" s="4">
        <v>82.5</v>
      </c>
      <c r="J102" s="4">
        <v>66</v>
      </c>
      <c r="K102" s="4">
        <v>69</v>
      </c>
      <c r="L102" s="4">
        <f t="shared" si="6"/>
        <v>476.5</v>
      </c>
      <c r="M102" s="4">
        <f t="shared" si="7"/>
        <v>59.5625</v>
      </c>
      <c r="N102" s="4" t="s">
        <v>39</v>
      </c>
    </row>
    <row r="103" spans="1:14" ht="15.75">
      <c r="A103" s="12">
        <v>93</v>
      </c>
      <c r="B103" s="15">
        <v>16166</v>
      </c>
      <c r="C103" s="28" t="s">
        <v>364</v>
      </c>
      <c r="D103" s="4">
        <v>65.5</v>
      </c>
      <c r="E103" s="4">
        <v>36</v>
      </c>
      <c r="F103" s="4">
        <v>23</v>
      </c>
      <c r="G103" s="4">
        <v>63</v>
      </c>
      <c r="H103" s="4">
        <v>49.5</v>
      </c>
      <c r="I103" s="4">
        <v>91</v>
      </c>
      <c r="J103" s="4">
        <v>71</v>
      </c>
      <c r="K103" s="4">
        <v>73</v>
      </c>
      <c r="L103" s="4">
        <f t="shared" si="6"/>
        <v>472</v>
      </c>
      <c r="M103" s="4">
        <f t="shared" si="7"/>
        <v>59</v>
      </c>
      <c r="N103" s="4" t="s">
        <v>39</v>
      </c>
    </row>
    <row r="104" spans="1:14" ht="15.7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>
      <c r="A105" s="51" t="s">
        <v>3</v>
      </c>
      <c r="B105" s="51" t="s">
        <v>4</v>
      </c>
      <c r="C105" s="51" t="s">
        <v>5</v>
      </c>
      <c r="D105" s="51" t="s">
        <v>6</v>
      </c>
      <c r="E105" s="51"/>
      <c r="F105" s="51"/>
      <c r="G105" s="51"/>
      <c r="H105" s="51"/>
      <c r="I105" s="51"/>
      <c r="J105" s="51"/>
      <c r="K105" s="51"/>
      <c r="L105" s="51" t="s">
        <v>7</v>
      </c>
      <c r="M105" s="51" t="s">
        <v>8</v>
      </c>
      <c r="N105" s="51" t="s">
        <v>9</v>
      </c>
    </row>
    <row r="106" spans="1:14">
      <c r="A106" s="51"/>
      <c r="B106" s="51"/>
      <c r="C106" s="51"/>
      <c r="D106" s="1" t="s">
        <v>10</v>
      </c>
      <c r="E106" s="1" t="s">
        <v>11</v>
      </c>
      <c r="F106" s="1" t="s">
        <v>13</v>
      </c>
      <c r="G106" s="1" t="s">
        <v>83</v>
      </c>
      <c r="H106" s="1" t="s">
        <v>84</v>
      </c>
      <c r="I106" s="1" t="s">
        <v>15</v>
      </c>
      <c r="J106" s="1" t="s">
        <v>16</v>
      </c>
      <c r="K106" s="1" t="s">
        <v>267</v>
      </c>
      <c r="L106" s="51"/>
      <c r="M106" s="51"/>
      <c r="N106" s="51"/>
    </row>
    <row r="107" spans="1:14">
      <c r="A107" s="51"/>
      <c r="B107" s="51"/>
      <c r="C107" s="51"/>
      <c r="D107" s="1">
        <v>100</v>
      </c>
      <c r="E107" s="1">
        <v>100</v>
      </c>
      <c r="F107" s="1">
        <v>100</v>
      </c>
      <c r="G107" s="1">
        <v>100</v>
      </c>
      <c r="H107" s="1">
        <v>100</v>
      </c>
      <c r="I107" s="1">
        <v>100</v>
      </c>
      <c r="J107" s="1">
        <v>100</v>
      </c>
      <c r="K107" s="1">
        <v>100</v>
      </c>
      <c r="L107" s="1">
        <f t="shared" ref="L107" si="8">SUM(D107:K107)</f>
        <v>800</v>
      </c>
      <c r="M107" s="51"/>
      <c r="N107" s="51"/>
    </row>
    <row r="108" spans="1:14" ht="15.75">
      <c r="A108" s="12">
        <v>94</v>
      </c>
      <c r="B108" s="15">
        <v>26895</v>
      </c>
      <c r="C108" s="28" t="s">
        <v>344</v>
      </c>
      <c r="D108" s="4">
        <v>64</v>
      </c>
      <c r="E108" s="4">
        <v>70</v>
      </c>
      <c r="F108" s="4">
        <v>24</v>
      </c>
      <c r="G108" s="4">
        <v>55.5</v>
      </c>
      <c r="H108" s="4">
        <v>54</v>
      </c>
      <c r="I108" s="4">
        <v>71.5</v>
      </c>
      <c r="J108" s="4">
        <v>71</v>
      </c>
      <c r="K108" s="4">
        <v>60</v>
      </c>
      <c r="L108" s="4">
        <f t="shared" ref="L108:L123" si="9">SUM(D108:K108)</f>
        <v>470</v>
      </c>
      <c r="M108" s="4">
        <f t="shared" ref="M108:M123" si="10">L108/8</f>
        <v>58.75</v>
      </c>
      <c r="N108" s="4" t="s">
        <v>39</v>
      </c>
    </row>
    <row r="109" spans="1:14" ht="15.75">
      <c r="A109" s="12">
        <v>95</v>
      </c>
      <c r="B109" s="15">
        <v>15899</v>
      </c>
      <c r="C109" s="28" t="s">
        <v>365</v>
      </c>
      <c r="D109" s="4">
        <v>59</v>
      </c>
      <c r="E109" s="4">
        <v>33</v>
      </c>
      <c r="F109" s="4">
        <v>39</v>
      </c>
      <c r="G109" s="4">
        <v>70</v>
      </c>
      <c r="H109" s="4">
        <v>50.5</v>
      </c>
      <c r="I109" s="4">
        <v>82</v>
      </c>
      <c r="J109" s="4">
        <v>57</v>
      </c>
      <c r="K109" s="4">
        <v>76</v>
      </c>
      <c r="L109" s="4">
        <f t="shared" si="9"/>
        <v>466.5</v>
      </c>
      <c r="M109" s="4">
        <f t="shared" si="10"/>
        <v>58.3125</v>
      </c>
      <c r="N109" s="4" t="s">
        <v>39</v>
      </c>
    </row>
    <row r="110" spans="1:14" ht="15.75">
      <c r="A110" s="12">
        <v>96</v>
      </c>
      <c r="B110" s="15">
        <v>20089</v>
      </c>
      <c r="C110" s="28" t="s">
        <v>366</v>
      </c>
      <c r="D110" s="4">
        <v>54</v>
      </c>
      <c r="E110" s="4">
        <v>57</v>
      </c>
      <c r="F110" s="4">
        <v>36</v>
      </c>
      <c r="G110" s="4">
        <v>45</v>
      </c>
      <c r="H110" s="4">
        <v>42</v>
      </c>
      <c r="I110" s="4">
        <v>74</v>
      </c>
      <c r="J110" s="4">
        <v>67</v>
      </c>
      <c r="K110" s="4">
        <v>80</v>
      </c>
      <c r="L110" s="4">
        <f t="shared" si="9"/>
        <v>455</v>
      </c>
      <c r="M110" s="4">
        <f t="shared" si="10"/>
        <v>56.875</v>
      </c>
      <c r="N110" s="4" t="s">
        <v>39</v>
      </c>
    </row>
    <row r="111" spans="1:14" ht="15.75">
      <c r="A111" s="12">
        <v>97</v>
      </c>
      <c r="B111" s="15">
        <v>13340</v>
      </c>
      <c r="C111" s="28" t="s">
        <v>367</v>
      </c>
      <c r="D111" s="4">
        <v>45.5</v>
      </c>
      <c r="E111" s="4">
        <v>50.5</v>
      </c>
      <c r="F111" s="4">
        <v>33</v>
      </c>
      <c r="G111" s="4">
        <v>67.5</v>
      </c>
      <c r="H111" s="4">
        <v>44</v>
      </c>
      <c r="I111" s="4">
        <v>71.5</v>
      </c>
      <c r="J111" s="4">
        <v>69</v>
      </c>
      <c r="K111" s="4">
        <v>67</v>
      </c>
      <c r="L111" s="4">
        <f t="shared" si="9"/>
        <v>448</v>
      </c>
      <c r="M111" s="4">
        <f t="shared" si="10"/>
        <v>56</v>
      </c>
      <c r="N111" s="4" t="s">
        <v>39</v>
      </c>
    </row>
    <row r="112" spans="1:14" ht="15.75">
      <c r="A112" s="12">
        <v>98</v>
      </c>
      <c r="B112" s="15">
        <v>22096</v>
      </c>
      <c r="C112" s="28" t="s">
        <v>368</v>
      </c>
      <c r="D112" s="4">
        <v>58</v>
      </c>
      <c r="E112" s="4">
        <v>54</v>
      </c>
      <c r="F112" s="4">
        <v>25</v>
      </c>
      <c r="G112" s="4">
        <v>68</v>
      </c>
      <c r="H112" s="4">
        <v>44.5</v>
      </c>
      <c r="I112" s="4">
        <v>61</v>
      </c>
      <c r="J112" s="4">
        <v>78</v>
      </c>
      <c r="K112" s="4">
        <v>51</v>
      </c>
      <c r="L112" s="4">
        <f t="shared" si="9"/>
        <v>439.5</v>
      </c>
      <c r="M112" s="4">
        <f t="shared" si="10"/>
        <v>54.9375</v>
      </c>
      <c r="N112" s="4" t="s">
        <v>39</v>
      </c>
    </row>
    <row r="113" spans="1:14" ht="15.75">
      <c r="A113" s="12">
        <v>99</v>
      </c>
      <c r="B113" s="15">
        <v>19117</v>
      </c>
      <c r="C113" s="28" t="s">
        <v>369</v>
      </c>
      <c r="D113" s="4">
        <v>46.5</v>
      </c>
      <c r="E113" s="4">
        <v>53</v>
      </c>
      <c r="F113" s="4">
        <v>33.5</v>
      </c>
      <c r="G113" s="4">
        <v>54</v>
      </c>
      <c r="H113" s="4">
        <v>23</v>
      </c>
      <c r="I113" s="4">
        <v>60</v>
      </c>
      <c r="J113" s="4">
        <v>54</v>
      </c>
      <c r="K113" s="4">
        <v>84</v>
      </c>
      <c r="L113" s="4">
        <f t="shared" si="9"/>
        <v>408</v>
      </c>
      <c r="M113" s="4">
        <f t="shared" si="10"/>
        <v>51</v>
      </c>
      <c r="N113" s="4" t="s">
        <v>39</v>
      </c>
    </row>
    <row r="114" spans="1:14" ht="15.75">
      <c r="A114" s="12">
        <v>100</v>
      </c>
      <c r="B114" s="15">
        <v>13415</v>
      </c>
      <c r="C114" s="28" t="s">
        <v>370</v>
      </c>
      <c r="D114" s="4">
        <v>46</v>
      </c>
      <c r="E114" s="4">
        <v>37.5</v>
      </c>
      <c r="F114" s="4">
        <v>23</v>
      </c>
      <c r="G114" s="4">
        <v>58.5</v>
      </c>
      <c r="H114" s="4">
        <v>40.5</v>
      </c>
      <c r="I114" s="4">
        <v>63</v>
      </c>
      <c r="J114" s="4">
        <v>52</v>
      </c>
      <c r="K114" s="4">
        <v>77</v>
      </c>
      <c r="L114" s="4">
        <f t="shared" si="9"/>
        <v>397.5</v>
      </c>
      <c r="M114" s="4">
        <f t="shared" si="10"/>
        <v>49.6875</v>
      </c>
      <c r="N114" s="4" t="s">
        <v>39</v>
      </c>
    </row>
    <row r="115" spans="1:14" ht="15.75">
      <c r="A115" s="12">
        <v>101</v>
      </c>
      <c r="B115" s="15">
        <v>26347</v>
      </c>
      <c r="C115" s="28" t="s">
        <v>345</v>
      </c>
      <c r="D115" s="4">
        <v>58.5</v>
      </c>
      <c r="E115" s="4">
        <v>60</v>
      </c>
      <c r="F115" s="4">
        <v>22</v>
      </c>
      <c r="G115" s="4">
        <v>40.5</v>
      </c>
      <c r="H115" s="4">
        <v>27</v>
      </c>
      <c r="I115" s="4">
        <v>45</v>
      </c>
      <c r="J115" s="4">
        <v>64.5</v>
      </c>
      <c r="K115" s="4">
        <v>66</v>
      </c>
      <c r="L115" s="4">
        <f t="shared" si="9"/>
        <v>383.5</v>
      </c>
      <c r="M115" s="4">
        <f t="shared" si="10"/>
        <v>47.9375</v>
      </c>
      <c r="N115" s="4" t="s">
        <v>111</v>
      </c>
    </row>
    <row r="116" spans="1:14" ht="15.75">
      <c r="A116" s="12">
        <v>102</v>
      </c>
      <c r="B116" s="15">
        <v>22814</v>
      </c>
      <c r="C116" s="28" t="s">
        <v>371</v>
      </c>
      <c r="D116" s="4">
        <v>46</v>
      </c>
      <c r="E116" s="4">
        <v>39</v>
      </c>
      <c r="F116" s="4">
        <v>26</v>
      </c>
      <c r="G116" s="4">
        <v>36.5</v>
      </c>
      <c r="H116" s="4">
        <v>36.5</v>
      </c>
      <c r="I116" s="4">
        <v>66.5</v>
      </c>
      <c r="J116" s="4">
        <v>36</v>
      </c>
      <c r="K116" s="4">
        <v>86</v>
      </c>
      <c r="L116" s="4">
        <f t="shared" si="9"/>
        <v>372.5</v>
      </c>
      <c r="M116" s="4">
        <f t="shared" si="10"/>
        <v>46.5625</v>
      </c>
      <c r="N116" s="4" t="s">
        <v>111</v>
      </c>
    </row>
    <row r="117" spans="1:14" ht="15.75">
      <c r="A117" s="12">
        <v>103</v>
      </c>
      <c r="B117" s="15"/>
      <c r="C117" s="28" t="s">
        <v>372</v>
      </c>
      <c r="D117" s="4">
        <v>50</v>
      </c>
      <c r="E117" s="4">
        <v>36</v>
      </c>
      <c r="F117" s="4">
        <v>17.5</v>
      </c>
      <c r="G117" s="4">
        <v>34.5</v>
      </c>
      <c r="H117" s="4">
        <v>42</v>
      </c>
      <c r="I117" s="4">
        <v>70</v>
      </c>
      <c r="J117" s="4">
        <v>60</v>
      </c>
      <c r="K117" s="4">
        <v>62</v>
      </c>
      <c r="L117" s="4">
        <f t="shared" si="9"/>
        <v>372</v>
      </c>
      <c r="M117" s="4">
        <f t="shared" si="10"/>
        <v>46.5</v>
      </c>
      <c r="N117" s="4" t="s">
        <v>111</v>
      </c>
    </row>
    <row r="118" spans="1:14" ht="15.75">
      <c r="A118" s="12">
        <v>104</v>
      </c>
      <c r="B118" s="15">
        <v>16250</v>
      </c>
      <c r="C118" s="28" t="s">
        <v>373</v>
      </c>
      <c r="D118" s="4">
        <v>45</v>
      </c>
      <c r="E118" s="4">
        <v>32</v>
      </c>
      <c r="F118" s="4">
        <v>22</v>
      </c>
      <c r="G118" s="4">
        <v>52.5</v>
      </c>
      <c r="H118" s="4">
        <v>49</v>
      </c>
      <c r="I118" s="4">
        <v>54</v>
      </c>
      <c r="J118" s="4">
        <v>54</v>
      </c>
      <c r="K118" s="4">
        <v>57</v>
      </c>
      <c r="L118" s="4">
        <f t="shared" si="9"/>
        <v>365.5</v>
      </c>
      <c r="M118" s="4">
        <f t="shared" si="10"/>
        <v>45.6875</v>
      </c>
      <c r="N118" s="4" t="s">
        <v>111</v>
      </c>
    </row>
    <row r="119" spans="1:14" ht="15.75">
      <c r="A119" s="12">
        <v>105</v>
      </c>
      <c r="B119" s="15">
        <v>19241</v>
      </c>
      <c r="C119" s="28" t="s">
        <v>374</v>
      </c>
      <c r="D119" s="4">
        <v>34.5</v>
      </c>
      <c r="E119" s="4">
        <v>30</v>
      </c>
      <c r="F119" s="4">
        <v>21</v>
      </c>
      <c r="G119" s="4">
        <v>44.5</v>
      </c>
      <c r="H119" s="4">
        <v>28.5</v>
      </c>
      <c r="I119" s="4">
        <v>62</v>
      </c>
      <c r="J119" s="4">
        <v>47</v>
      </c>
      <c r="K119" s="4">
        <v>71</v>
      </c>
      <c r="L119" s="4">
        <f t="shared" si="9"/>
        <v>338.5</v>
      </c>
      <c r="M119" s="4">
        <f t="shared" si="10"/>
        <v>42.3125</v>
      </c>
      <c r="N119" s="4" t="s">
        <v>111</v>
      </c>
    </row>
    <row r="120" spans="1:14" ht="15.75">
      <c r="A120" s="12">
        <v>106</v>
      </c>
      <c r="B120" s="15">
        <v>16507</v>
      </c>
      <c r="C120" s="28" t="s">
        <v>375</v>
      </c>
      <c r="D120" s="4">
        <v>49.5</v>
      </c>
      <c r="E120" s="4">
        <v>47</v>
      </c>
      <c r="F120" s="4">
        <v>19</v>
      </c>
      <c r="G120" s="4">
        <v>24</v>
      </c>
      <c r="H120" s="4">
        <v>35</v>
      </c>
      <c r="I120" s="4">
        <v>52</v>
      </c>
      <c r="J120" s="4">
        <v>41</v>
      </c>
      <c r="K120" s="4">
        <v>59</v>
      </c>
      <c r="L120" s="4">
        <f t="shared" si="9"/>
        <v>326.5</v>
      </c>
      <c r="M120" s="4">
        <f t="shared" si="10"/>
        <v>40.8125</v>
      </c>
      <c r="N120" s="4" t="s">
        <v>111</v>
      </c>
    </row>
    <row r="121" spans="1:14" ht="15.75">
      <c r="A121" s="12">
        <v>107</v>
      </c>
      <c r="B121" s="15">
        <v>13430</v>
      </c>
      <c r="C121" s="28" t="s">
        <v>305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f t="shared" si="9"/>
        <v>0</v>
      </c>
      <c r="M121" s="4">
        <f t="shared" si="10"/>
        <v>0</v>
      </c>
      <c r="N121" s="4"/>
    </row>
    <row r="122" spans="1:14" ht="15.75">
      <c r="A122" s="12">
        <v>108</v>
      </c>
      <c r="B122" s="15">
        <v>13522</v>
      </c>
      <c r="C122" s="28" t="s">
        <v>306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f t="shared" si="9"/>
        <v>0</v>
      </c>
      <c r="M122" s="4">
        <f t="shared" si="10"/>
        <v>0</v>
      </c>
      <c r="N122" s="4"/>
    </row>
    <row r="123" spans="1:14" ht="15.75">
      <c r="A123" s="12">
        <v>109</v>
      </c>
      <c r="B123" s="15">
        <v>26331</v>
      </c>
      <c r="C123" s="28" t="s">
        <v>346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f t="shared" si="9"/>
        <v>0</v>
      </c>
      <c r="M123" s="4">
        <f t="shared" si="10"/>
        <v>0</v>
      </c>
      <c r="N123" s="4"/>
    </row>
  </sheetData>
  <sheetProtection password="ED31" sheet="1" objects="1" scenarios="1"/>
  <sortState ref="A8:N116">
    <sortCondition descending="1" ref="L8:L116"/>
  </sortState>
  <mergeCells count="25">
    <mergeCell ref="A1:N1"/>
    <mergeCell ref="A2:N2"/>
    <mergeCell ref="A3:N3"/>
    <mergeCell ref="A4:N4"/>
    <mergeCell ref="A5:A7"/>
    <mergeCell ref="B5:B7"/>
    <mergeCell ref="C5:C7"/>
    <mergeCell ref="D5:K5"/>
    <mergeCell ref="L5:L6"/>
    <mergeCell ref="M5:M7"/>
    <mergeCell ref="N5:N7"/>
    <mergeCell ref="M52:M54"/>
    <mergeCell ref="N52:N54"/>
    <mergeCell ref="N105:N107"/>
    <mergeCell ref="A105:A107"/>
    <mergeCell ref="B105:B107"/>
    <mergeCell ref="C105:C107"/>
    <mergeCell ref="D105:K105"/>
    <mergeCell ref="L105:L106"/>
    <mergeCell ref="M105:M107"/>
    <mergeCell ref="A52:A54"/>
    <mergeCell ref="B52:B54"/>
    <mergeCell ref="C52:C54"/>
    <mergeCell ref="D52:K52"/>
    <mergeCell ref="L52:L53"/>
  </mergeCells>
  <pageMargins left="0.45" right="0.45" top="0.25" bottom="0.2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 B</vt:lpstr>
      <vt:lpstr>V G</vt:lpstr>
      <vt:lpstr>VI BOYS</vt:lpstr>
      <vt:lpstr>VI G</vt:lpstr>
      <vt:lpstr>VII BOYS</vt:lpstr>
      <vt:lpstr>VII G</vt:lpstr>
      <vt:lpstr>VIII BOYS</vt:lpstr>
      <vt:lpstr>VIII GILRS</vt:lpstr>
      <vt:lpstr>IX BOYS</vt:lpstr>
      <vt:lpstr>IX GIRLS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APPU</cp:lastModifiedBy>
  <cp:lastPrinted>2017-12-18T13:16:13Z</cp:lastPrinted>
  <dcterms:created xsi:type="dcterms:W3CDTF">2017-12-18T07:55:51Z</dcterms:created>
  <dcterms:modified xsi:type="dcterms:W3CDTF">2017-12-20T13:20:01Z</dcterms:modified>
</cp:coreProperties>
</file>