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Q28" i="2"/>
  <c r="P28"/>
  <c r="Q27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5"/>
  <c r="P15"/>
  <c r="Q14"/>
  <c r="P14"/>
  <c r="Q13"/>
  <c r="P13"/>
  <c r="Q12"/>
  <c r="P12"/>
  <c r="Q11"/>
  <c r="P11"/>
  <c r="Q10"/>
  <c r="P10"/>
  <c r="Q9"/>
  <c r="P9"/>
  <c r="Q8"/>
  <c r="P8"/>
  <c r="P22" i="1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P10"/>
  <c r="O10"/>
  <c r="P9"/>
  <c r="O9"/>
  <c r="P8"/>
  <c r="O8"/>
</calcChain>
</file>

<file path=xl/sharedStrings.xml><?xml version="1.0" encoding="utf-8"?>
<sst xmlns="http://schemas.openxmlformats.org/spreadsheetml/2006/main" count="86" uniqueCount="65">
  <si>
    <t>Al-Ameen Academy Bankura</t>
  </si>
  <si>
    <t>Badullara, Bankura</t>
  </si>
  <si>
    <t>Class - IX</t>
  </si>
  <si>
    <t>Result for Annual  Examination - 2016</t>
  </si>
  <si>
    <t>Sl.
No</t>
  </si>
  <si>
    <t>Regn. 
No</t>
  </si>
  <si>
    <t>Name of the 
Students</t>
  </si>
  <si>
    <t>1st</t>
  </si>
  <si>
    <t>2nd</t>
  </si>
  <si>
    <t>Beng</t>
  </si>
  <si>
    <t>Eng</t>
  </si>
  <si>
    <t>Math</t>
  </si>
  <si>
    <t>Ph.Sc.</t>
  </si>
  <si>
    <t>L.Sc.</t>
  </si>
  <si>
    <t>Hist</t>
  </si>
  <si>
    <t>Geo</t>
  </si>
  <si>
    <t>Arabic</t>
  </si>
  <si>
    <t>Computer</t>
  </si>
  <si>
    <t>Total</t>
  </si>
  <si>
    <t>Per</t>
  </si>
  <si>
    <t>Term</t>
  </si>
  <si>
    <t xml:space="preserve">SK MOJAFFAR HOSSAIN </t>
  </si>
  <si>
    <t>YEKROT SAHA</t>
  </si>
  <si>
    <t>SK ABDUS SATTAR</t>
  </si>
  <si>
    <t>JIAUR RAHAMAN MIDYA</t>
  </si>
  <si>
    <t>JAHIR KHAN</t>
  </si>
  <si>
    <t>SK MOHAMMED KAIF</t>
  </si>
  <si>
    <t>MOIEN AKHTAR</t>
  </si>
  <si>
    <t xml:space="preserve">ASIF ALI KHAN </t>
  </si>
  <si>
    <t>SK ANAS PERWEJ</t>
  </si>
  <si>
    <t xml:space="preserve">IZAZ AHAMAD </t>
  </si>
  <si>
    <t xml:space="preserve">DELWOR HOSSAIN </t>
  </si>
  <si>
    <t>SELIM SK</t>
  </si>
  <si>
    <t>SAMIM AKTAR MONDAL</t>
  </si>
  <si>
    <t>AZHAR UDDIN MONDAL</t>
  </si>
  <si>
    <t>SK SAHIL ALAM</t>
  </si>
  <si>
    <t>Date : 11.12.2016</t>
  </si>
  <si>
    <t>( M.Nurul Islam )</t>
  </si>
  <si>
    <t>General Secretary</t>
  </si>
  <si>
    <t>Class - VIII</t>
  </si>
  <si>
    <t>1st 
Term</t>
  </si>
  <si>
    <t>2nd 
Term</t>
  </si>
  <si>
    <t>P.T.</t>
  </si>
  <si>
    <t>SK NAHIL AHASAN</t>
  </si>
  <si>
    <t>ABU DAUD PAKHIRA</t>
  </si>
  <si>
    <t>ABDUL ALIM SEKH</t>
  </si>
  <si>
    <t>SANIF ALI KHAN</t>
  </si>
  <si>
    <t>SK ASIK ALI</t>
  </si>
  <si>
    <t>SK ANISUR RAHAMAN</t>
  </si>
  <si>
    <t>AHASAN HABIB RIHAN</t>
  </si>
  <si>
    <t xml:space="preserve">SK REHAN </t>
  </si>
  <si>
    <t>SK MUKHLESUR RAHAMAN</t>
  </si>
  <si>
    <t>MOBINUL ALAM</t>
  </si>
  <si>
    <t>MD HASMAT ALI SHAH</t>
  </si>
  <si>
    <t>SAKIL ANSARI</t>
  </si>
  <si>
    <t>SARTAJ ALI LASKAR</t>
  </si>
  <si>
    <t>SK KAIF ALI</t>
  </si>
  <si>
    <t>SYED IRFAN KAIF</t>
  </si>
  <si>
    <t>SALMAN SK</t>
  </si>
  <si>
    <t>-</t>
  </si>
  <si>
    <t>AMINUL ISLAM</t>
  </si>
  <si>
    <t>NUR ISLAM SK</t>
  </si>
  <si>
    <t>SK MUKLASUR RHAMAN</t>
  </si>
  <si>
    <t>RIYAZ MONDAL</t>
  </si>
  <si>
    <t>SK FARID ALAM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</si>
</sst>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1" fontId="5" fillId="0" borderId="1" xfId="0" applyNumberFormat="1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164" fontId="6" fillId="0" borderId="0" xfId="0" applyNumberFormat="1" applyFont="1" applyFill="1" applyAlignment="1">
      <alignment horizontal="center" vertical="center" shrinkToFit="1"/>
    </xf>
    <xf numFmtId="1" fontId="6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 shrinkToFi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 shrinkToFit="1"/>
    </xf>
    <xf numFmtId="164" fontId="7" fillId="2" borderId="0" xfId="0" applyNumberFormat="1" applyFont="1" applyFill="1" applyAlignment="1">
      <alignment horizontal="center" vertical="center" shrinkToFit="1"/>
    </xf>
    <xf numFmtId="0" fontId="7" fillId="2" borderId="0" xfId="0" applyFont="1" applyFill="1" applyAlignment="1">
      <alignment horizontal="center" vertical="top" shrinkToFit="1"/>
    </xf>
    <xf numFmtId="0" fontId="7" fillId="2" borderId="0" xfId="0" applyFont="1" applyFill="1" applyAlignment="1">
      <alignment horizontal="left" vertical="top" shrinkToFit="1"/>
    </xf>
    <xf numFmtId="164" fontId="7" fillId="2" borderId="0" xfId="0" applyNumberFormat="1" applyFont="1" applyFill="1" applyAlignment="1">
      <alignment horizontal="left" vertical="top" shrinkToFit="1"/>
    </xf>
    <xf numFmtId="164" fontId="7" fillId="2" borderId="0" xfId="0" applyNumberFormat="1" applyFont="1" applyFill="1" applyAlignment="1">
      <alignment horizontal="center" vertical="top" shrinkToFi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164" fontId="6" fillId="0" borderId="0" xfId="0" applyNumberFormat="1" applyFont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164" fontId="6" fillId="0" borderId="0" xfId="0" applyNumberFormat="1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 shrinkToFit="1"/>
    </xf>
    <xf numFmtId="164" fontId="6" fillId="0" borderId="2" xfId="0" applyNumberFormat="1" applyFont="1" applyBorder="1" applyAlignment="1">
      <alignment horizontal="center" vertical="center" shrinkToFit="1"/>
    </xf>
    <xf numFmtId="1" fontId="6" fillId="0" borderId="2" xfId="0" applyNumberFormat="1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left" vertical="center" shrinkToFit="1"/>
    </xf>
    <xf numFmtId="1" fontId="6" fillId="2" borderId="0" xfId="0" applyNumberFormat="1" applyFont="1" applyFill="1" applyAlignment="1">
      <alignment horizontal="center" vertical="center" shrinkToFit="1"/>
    </xf>
    <xf numFmtId="164" fontId="6" fillId="2" borderId="0" xfId="0" applyNumberFormat="1" applyFont="1" applyFill="1" applyAlignment="1">
      <alignment horizontal="center" vertical="center" shrinkToFit="1"/>
    </xf>
    <xf numFmtId="0" fontId="6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left" vertical="center" shrinkToFit="1"/>
    </xf>
    <xf numFmtId="0" fontId="6" fillId="2" borderId="0" xfId="0" applyFont="1" applyFill="1" applyAlignment="1">
      <alignment horizontal="center" vertical="top" shrinkToFit="1"/>
    </xf>
    <xf numFmtId="0" fontId="6" fillId="2" borderId="0" xfId="0" applyFont="1" applyFill="1" applyAlignment="1">
      <alignment vertical="top" shrinkToFit="1"/>
    </xf>
    <xf numFmtId="164" fontId="7" fillId="2" borderId="0" xfId="0" applyNumberFormat="1" applyFont="1" applyFill="1" applyAlignment="1">
      <alignment horizontal="center" vertical="top" shrinkToFi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shrinkToFit="1"/>
    </xf>
    <xf numFmtId="164" fontId="7" fillId="2" borderId="0" xfId="0" applyNumberFormat="1" applyFont="1" applyFill="1" applyAlignment="1">
      <alignment horizontal="center" vertical="center" shrinkToFit="1"/>
    </xf>
    <xf numFmtId="0" fontId="7" fillId="2" borderId="0" xfId="0" applyFont="1" applyFill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>
      <selection activeCell="A5" sqref="A1:P1048576"/>
    </sheetView>
  </sheetViews>
  <sheetFormatPr defaultRowHeight="15"/>
  <cols>
    <col min="1" max="1" width="5.140625" style="33" customWidth="1"/>
    <col min="2" max="2" width="0.140625" style="33" hidden="1" customWidth="1"/>
    <col min="3" max="3" width="21.85546875" style="33" customWidth="1"/>
    <col min="4" max="4" width="5.7109375" style="33" customWidth="1"/>
    <col min="5" max="5" width="5.140625" style="33" customWidth="1"/>
    <col min="6" max="6" width="5.5703125" style="33" customWidth="1"/>
    <col min="7" max="7" width="4.7109375" style="34" bestFit="1" customWidth="1"/>
    <col min="8" max="8" width="6" style="34" bestFit="1" customWidth="1"/>
    <col min="9" max="9" width="6.7109375" style="34" bestFit="1" customWidth="1"/>
    <col min="10" max="10" width="5.7109375" style="33" bestFit="1" customWidth="1"/>
    <col min="11" max="11" width="5" style="33" customWidth="1"/>
    <col min="12" max="12" width="4.85546875" style="33" bestFit="1" customWidth="1"/>
    <col min="13" max="13" width="7" style="33" customWidth="1"/>
    <col min="14" max="14" width="6.5703125" style="33" bestFit="1" customWidth="1"/>
    <col min="15" max="15" width="5.85546875" style="33" bestFit="1" customWidth="1"/>
    <col min="16" max="16" width="4.28515625" style="33" bestFit="1" customWidth="1"/>
  </cols>
  <sheetData>
    <row r="1" spans="1:16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>
      <c r="A3" s="58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9.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99.75">
      <c r="A6" s="2" t="s">
        <v>4</v>
      </c>
      <c r="B6" s="2" t="s">
        <v>5</v>
      </c>
      <c r="C6" s="2" t="s">
        <v>6</v>
      </c>
      <c r="D6" s="3" t="s">
        <v>7</v>
      </c>
      <c r="E6" s="2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" t="s">
        <v>17</v>
      </c>
      <c r="O6" s="3" t="s">
        <v>18</v>
      </c>
      <c r="P6" s="3" t="s">
        <v>19</v>
      </c>
    </row>
    <row r="7" spans="1:16">
      <c r="A7" s="4"/>
      <c r="B7" s="4"/>
      <c r="C7" s="5"/>
      <c r="D7" s="6" t="s">
        <v>20</v>
      </c>
      <c r="E7" s="6" t="s">
        <v>20</v>
      </c>
      <c r="F7" s="6">
        <v>100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  <c r="L7" s="6">
        <v>100</v>
      </c>
      <c r="M7" s="6">
        <v>100</v>
      </c>
      <c r="N7" s="6">
        <v>100</v>
      </c>
      <c r="O7" s="6">
        <v>900</v>
      </c>
      <c r="P7" s="6"/>
    </row>
    <row r="8" spans="1:16">
      <c r="A8" s="7">
        <v>1</v>
      </c>
      <c r="B8" s="7">
        <v>16800</v>
      </c>
      <c r="C8" s="8" t="s">
        <v>21</v>
      </c>
      <c r="D8" s="9">
        <v>78.684210526315795</v>
      </c>
      <c r="E8" s="9">
        <v>78</v>
      </c>
      <c r="F8" s="10">
        <v>84</v>
      </c>
      <c r="G8" s="10">
        <v>80</v>
      </c>
      <c r="H8" s="10">
        <v>86</v>
      </c>
      <c r="I8" s="10">
        <v>78</v>
      </c>
      <c r="J8" s="10">
        <v>88</v>
      </c>
      <c r="K8" s="10">
        <v>88</v>
      </c>
      <c r="L8" s="10">
        <v>93</v>
      </c>
      <c r="M8" s="10">
        <v>84</v>
      </c>
      <c r="N8" s="10">
        <v>86</v>
      </c>
      <c r="O8" s="10">
        <f t="shared" ref="O8:O22" si="0">SUM(F8:N8)</f>
        <v>767</v>
      </c>
      <c r="P8" s="9">
        <f>O8/9</f>
        <v>85.222222222222229</v>
      </c>
    </row>
    <row r="9" spans="1:16">
      <c r="A9" s="7">
        <v>2</v>
      </c>
      <c r="B9" s="7">
        <v>16785</v>
      </c>
      <c r="C9" s="8" t="s">
        <v>22</v>
      </c>
      <c r="D9" s="9">
        <v>80.26315789473685</v>
      </c>
      <c r="E9" s="9">
        <v>79.473684210526315</v>
      </c>
      <c r="F9" s="10">
        <v>79</v>
      </c>
      <c r="G9" s="10">
        <v>75</v>
      </c>
      <c r="H9" s="10">
        <v>86</v>
      </c>
      <c r="I9" s="10">
        <v>82</v>
      </c>
      <c r="J9" s="10">
        <v>82</v>
      </c>
      <c r="K9" s="10">
        <v>84</v>
      </c>
      <c r="L9" s="10">
        <v>87</v>
      </c>
      <c r="M9" s="10">
        <v>79</v>
      </c>
      <c r="N9" s="10">
        <v>94</v>
      </c>
      <c r="O9" s="10">
        <f t="shared" si="0"/>
        <v>748</v>
      </c>
      <c r="P9" s="9">
        <f>O9/9</f>
        <v>83.111111111111114</v>
      </c>
    </row>
    <row r="10" spans="1:16">
      <c r="A10" s="7">
        <v>3</v>
      </c>
      <c r="B10" s="7">
        <v>19273</v>
      </c>
      <c r="C10" s="8" t="s">
        <v>23</v>
      </c>
      <c r="D10" s="9">
        <v>72.631578947368425</v>
      </c>
      <c r="E10" s="9">
        <v>75.05263157894737</v>
      </c>
      <c r="F10" s="10">
        <v>84</v>
      </c>
      <c r="G10" s="10">
        <v>85</v>
      </c>
      <c r="H10" s="10">
        <v>82</v>
      </c>
      <c r="I10" s="10">
        <v>65</v>
      </c>
      <c r="J10" s="10">
        <v>71</v>
      </c>
      <c r="K10" s="10">
        <v>89</v>
      </c>
      <c r="L10" s="10">
        <v>84</v>
      </c>
      <c r="M10" s="10">
        <v>79</v>
      </c>
      <c r="N10" s="10">
        <v>88</v>
      </c>
      <c r="O10" s="10">
        <f t="shared" si="0"/>
        <v>727</v>
      </c>
      <c r="P10" s="9">
        <f>O10/9</f>
        <v>80.777777777777771</v>
      </c>
    </row>
    <row r="11" spans="1:16">
      <c r="A11" s="7">
        <v>4</v>
      </c>
      <c r="B11" s="7">
        <v>16792</v>
      </c>
      <c r="C11" s="8" t="s">
        <v>24</v>
      </c>
      <c r="D11" s="9">
        <v>75.789473684210535</v>
      </c>
      <c r="E11" s="9">
        <v>76.222222222222229</v>
      </c>
      <c r="F11" s="10">
        <v>72</v>
      </c>
      <c r="G11" s="10">
        <v>69</v>
      </c>
      <c r="H11" s="10">
        <v>80</v>
      </c>
      <c r="I11" s="10">
        <v>83</v>
      </c>
      <c r="J11" s="10">
        <v>80</v>
      </c>
      <c r="K11" s="10">
        <v>81</v>
      </c>
      <c r="L11" s="10">
        <v>87</v>
      </c>
      <c r="M11" s="10"/>
      <c r="N11" s="10">
        <v>85</v>
      </c>
      <c r="O11" s="10">
        <f t="shared" si="0"/>
        <v>637</v>
      </c>
      <c r="P11" s="9">
        <f>O11/8</f>
        <v>79.625</v>
      </c>
    </row>
    <row r="12" spans="1:16">
      <c r="A12" s="7">
        <v>5</v>
      </c>
      <c r="B12" s="11">
        <v>19288</v>
      </c>
      <c r="C12" s="12" t="s">
        <v>25</v>
      </c>
      <c r="D12" s="9">
        <v>65</v>
      </c>
      <c r="E12" s="9">
        <v>68.21052631578948</v>
      </c>
      <c r="F12" s="13">
        <v>74</v>
      </c>
      <c r="G12" s="13">
        <v>72</v>
      </c>
      <c r="H12" s="13">
        <v>87</v>
      </c>
      <c r="I12" s="13">
        <v>78</v>
      </c>
      <c r="J12" s="13">
        <v>70</v>
      </c>
      <c r="K12" s="13">
        <v>87</v>
      </c>
      <c r="L12" s="13">
        <v>83</v>
      </c>
      <c r="M12" s="13">
        <v>70</v>
      </c>
      <c r="N12" s="13">
        <v>83</v>
      </c>
      <c r="O12" s="10">
        <f t="shared" si="0"/>
        <v>704</v>
      </c>
      <c r="P12" s="9">
        <f>O12/9</f>
        <v>78.222222222222229</v>
      </c>
    </row>
    <row r="13" spans="1:16">
      <c r="A13" s="7">
        <v>6</v>
      </c>
      <c r="B13" s="7">
        <v>16787</v>
      </c>
      <c r="C13" s="8" t="s">
        <v>26</v>
      </c>
      <c r="D13" s="9">
        <v>69.868421052631575</v>
      </c>
      <c r="E13" s="9">
        <v>67.888888888888886</v>
      </c>
      <c r="F13" s="10">
        <v>78</v>
      </c>
      <c r="G13" s="10">
        <v>84</v>
      </c>
      <c r="H13" s="10">
        <v>47</v>
      </c>
      <c r="I13" s="10">
        <v>63</v>
      </c>
      <c r="J13" s="10">
        <v>72</v>
      </c>
      <c r="K13" s="10">
        <v>93</v>
      </c>
      <c r="L13" s="10">
        <v>88</v>
      </c>
      <c r="M13" s="10"/>
      <c r="N13" s="10">
        <v>86</v>
      </c>
      <c r="O13" s="10">
        <f t="shared" si="0"/>
        <v>611</v>
      </c>
      <c r="P13" s="9">
        <f>O13/8</f>
        <v>76.375</v>
      </c>
    </row>
    <row r="14" spans="1:16">
      <c r="A14" s="7">
        <v>7</v>
      </c>
      <c r="B14" s="7">
        <v>23295</v>
      </c>
      <c r="C14" s="14" t="s">
        <v>27</v>
      </c>
      <c r="D14" s="9">
        <v>69.868421052631575</v>
      </c>
      <c r="E14" s="9">
        <v>69.684210526315795</v>
      </c>
      <c r="F14" s="10">
        <v>77</v>
      </c>
      <c r="G14" s="10">
        <v>72</v>
      </c>
      <c r="H14" s="10">
        <v>77</v>
      </c>
      <c r="I14" s="10">
        <v>67</v>
      </c>
      <c r="J14" s="10">
        <v>71</v>
      </c>
      <c r="K14" s="10">
        <v>80</v>
      </c>
      <c r="L14" s="10">
        <v>79</v>
      </c>
      <c r="M14" s="10">
        <v>69</v>
      </c>
      <c r="N14" s="10">
        <v>83</v>
      </c>
      <c r="O14" s="10">
        <f t="shared" si="0"/>
        <v>675</v>
      </c>
      <c r="P14" s="9">
        <f>O14/9</f>
        <v>75</v>
      </c>
    </row>
    <row r="15" spans="1:16">
      <c r="A15" s="7">
        <v>8</v>
      </c>
      <c r="B15" s="7">
        <v>16797</v>
      </c>
      <c r="C15" s="8" t="s">
        <v>28</v>
      </c>
      <c r="D15" s="9">
        <v>70</v>
      </c>
      <c r="E15" s="9">
        <v>69.78947368421052</v>
      </c>
      <c r="F15" s="10">
        <v>80</v>
      </c>
      <c r="G15" s="10">
        <v>74</v>
      </c>
      <c r="H15" s="10">
        <v>82</v>
      </c>
      <c r="I15" s="10">
        <v>63</v>
      </c>
      <c r="J15" s="10">
        <v>73</v>
      </c>
      <c r="K15" s="10">
        <v>82</v>
      </c>
      <c r="L15" s="10">
        <v>70</v>
      </c>
      <c r="M15" s="10">
        <v>70</v>
      </c>
      <c r="N15" s="10">
        <v>72</v>
      </c>
      <c r="O15" s="10">
        <f t="shared" si="0"/>
        <v>666</v>
      </c>
      <c r="P15" s="9">
        <f>O15/9</f>
        <v>74</v>
      </c>
    </row>
    <row r="16" spans="1:16">
      <c r="A16" s="7">
        <v>9</v>
      </c>
      <c r="B16" s="11">
        <v>19277</v>
      </c>
      <c r="C16" s="12" t="s">
        <v>29</v>
      </c>
      <c r="D16" s="9">
        <v>63.815789473684212</v>
      </c>
      <c r="E16" s="9">
        <v>67.555555555555557</v>
      </c>
      <c r="F16" s="13">
        <v>66</v>
      </c>
      <c r="G16" s="13">
        <v>73</v>
      </c>
      <c r="H16" s="13">
        <v>67</v>
      </c>
      <c r="I16" s="13">
        <v>65</v>
      </c>
      <c r="J16" s="13">
        <v>70</v>
      </c>
      <c r="K16" s="13">
        <v>82</v>
      </c>
      <c r="L16" s="13">
        <v>84</v>
      </c>
      <c r="M16" s="13"/>
      <c r="N16" s="13">
        <v>82</v>
      </c>
      <c r="O16" s="10">
        <f t="shared" si="0"/>
        <v>589</v>
      </c>
      <c r="P16" s="9">
        <f>O16/8</f>
        <v>73.625</v>
      </c>
    </row>
    <row r="17" spans="1:16">
      <c r="A17" s="7">
        <v>10</v>
      </c>
      <c r="B17" s="7">
        <v>16795</v>
      </c>
      <c r="C17" s="8" t="s">
        <v>30</v>
      </c>
      <c r="D17" s="9">
        <v>63.026315789473685</v>
      </c>
      <c r="E17" s="9">
        <v>66.315789473684205</v>
      </c>
      <c r="F17" s="10">
        <v>71</v>
      </c>
      <c r="G17" s="10">
        <v>77</v>
      </c>
      <c r="H17" s="10">
        <v>67</v>
      </c>
      <c r="I17" s="10">
        <v>61</v>
      </c>
      <c r="J17" s="10">
        <v>64</v>
      </c>
      <c r="K17" s="10">
        <v>73</v>
      </c>
      <c r="L17" s="10">
        <v>76</v>
      </c>
      <c r="M17" s="10">
        <v>74</v>
      </c>
      <c r="N17" s="10">
        <v>81</v>
      </c>
      <c r="O17" s="10">
        <f t="shared" si="0"/>
        <v>644</v>
      </c>
      <c r="P17" s="9">
        <f>O17/9</f>
        <v>71.555555555555557</v>
      </c>
    </row>
    <row r="18" spans="1:16">
      <c r="A18" s="7">
        <v>11</v>
      </c>
      <c r="B18" s="7">
        <v>16790</v>
      </c>
      <c r="C18" s="8" t="s">
        <v>31</v>
      </c>
      <c r="D18" s="9">
        <v>56.315789473684212</v>
      </c>
      <c r="E18" s="9">
        <v>67.78947368421052</v>
      </c>
      <c r="F18" s="10">
        <v>60</v>
      </c>
      <c r="G18" s="10">
        <v>75</v>
      </c>
      <c r="H18" s="10">
        <v>68</v>
      </c>
      <c r="I18" s="10">
        <v>60</v>
      </c>
      <c r="J18" s="10">
        <v>64</v>
      </c>
      <c r="K18" s="10">
        <v>80</v>
      </c>
      <c r="L18" s="10">
        <v>66</v>
      </c>
      <c r="M18" s="10">
        <v>65</v>
      </c>
      <c r="N18" s="10">
        <v>89</v>
      </c>
      <c r="O18" s="10">
        <f t="shared" si="0"/>
        <v>627</v>
      </c>
      <c r="P18" s="9">
        <f>O18/9</f>
        <v>69.666666666666671</v>
      </c>
    </row>
    <row r="19" spans="1:16">
      <c r="A19" s="7">
        <v>12</v>
      </c>
      <c r="B19" s="11">
        <v>19879</v>
      </c>
      <c r="C19" s="12" t="s">
        <v>32</v>
      </c>
      <c r="D19" s="9">
        <v>65.921052631578945</v>
      </c>
      <c r="E19" s="9">
        <v>64.777777777777771</v>
      </c>
      <c r="F19" s="13">
        <v>71</v>
      </c>
      <c r="G19" s="13">
        <v>76</v>
      </c>
      <c r="H19" s="13">
        <v>74</v>
      </c>
      <c r="I19" s="13">
        <v>67</v>
      </c>
      <c r="J19" s="13">
        <v>46</v>
      </c>
      <c r="K19" s="13">
        <v>69</v>
      </c>
      <c r="L19" s="13">
        <v>61</v>
      </c>
      <c r="M19" s="13"/>
      <c r="N19" s="13">
        <v>79</v>
      </c>
      <c r="O19" s="10">
        <f t="shared" si="0"/>
        <v>543</v>
      </c>
      <c r="P19" s="9">
        <f>O19/8</f>
        <v>67.875</v>
      </c>
    </row>
    <row r="20" spans="1:16">
      <c r="A20" s="7">
        <v>13</v>
      </c>
      <c r="B20" s="7">
        <v>23155</v>
      </c>
      <c r="C20" s="14" t="s">
        <v>33</v>
      </c>
      <c r="D20" s="9">
        <v>62.894736842105267</v>
      </c>
      <c r="E20" s="9">
        <v>63.89473684210526</v>
      </c>
      <c r="F20" s="10">
        <v>75</v>
      </c>
      <c r="G20" s="10">
        <v>60</v>
      </c>
      <c r="H20" s="10">
        <v>33</v>
      </c>
      <c r="I20" s="10">
        <v>49</v>
      </c>
      <c r="J20" s="10">
        <v>73</v>
      </c>
      <c r="K20" s="10">
        <v>88</v>
      </c>
      <c r="L20" s="10">
        <v>87</v>
      </c>
      <c r="M20" s="10">
        <v>47</v>
      </c>
      <c r="N20" s="10">
        <v>95</v>
      </c>
      <c r="O20" s="10">
        <f t="shared" si="0"/>
        <v>607</v>
      </c>
      <c r="P20" s="9">
        <f>O20/9</f>
        <v>67.444444444444443</v>
      </c>
    </row>
    <row r="21" spans="1:16">
      <c r="A21" s="7">
        <v>14</v>
      </c>
      <c r="B21" s="7">
        <v>23048</v>
      </c>
      <c r="C21" s="14" t="s">
        <v>34</v>
      </c>
      <c r="D21" s="9">
        <v>49.342105263157897</v>
      </c>
      <c r="E21" s="9">
        <v>53.684210526315788</v>
      </c>
      <c r="F21" s="10">
        <v>59</v>
      </c>
      <c r="G21" s="10">
        <v>60</v>
      </c>
      <c r="H21" s="10">
        <v>47</v>
      </c>
      <c r="I21" s="10">
        <v>42</v>
      </c>
      <c r="J21" s="10">
        <v>42</v>
      </c>
      <c r="K21" s="10">
        <v>52</v>
      </c>
      <c r="L21" s="10">
        <v>64</v>
      </c>
      <c r="M21" s="10">
        <v>49</v>
      </c>
      <c r="N21" s="10">
        <v>94</v>
      </c>
      <c r="O21" s="10">
        <f t="shared" si="0"/>
        <v>509</v>
      </c>
      <c r="P21" s="9">
        <f>O21/9</f>
        <v>56.555555555555557</v>
      </c>
    </row>
    <row r="22" spans="1:16">
      <c r="A22" s="15">
        <v>15</v>
      </c>
      <c r="B22" s="16">
        <v>19275</v>
      </c>
      <c r="C22" s="17" t="s">
        <v>35</v>
      </c>
      <c r="D22" s="18">
        <v>41.05263157894737</v>
      </c>
      <c r="E22" s="18">
        <v>44.94736842105263</v>
      </c>
      <c r="F22" s="19">
        <v>40</v>
      </c>
      <c r="G22" s="19">
        <v>52</v>
      </c>
      <c r="H22" s="19">
        <v>32</v>
      </c>
      <c r="I22" s="19">
        <v>34</v>
      </c>
      <c r="J22" s="19">
        <v>21</v>
      </c>
      <c r="K22" s="19">
        <v>32</v>
      </c>
      <c r="L22" s="19">
        <v>41</v>
      </c>
      <c r="M22" s="19">
        <v>53</v>
      </c>
      <c r="N22" s="19">
        <v>56</v>
      </c>
      <c r="O22" s="20">
        <f t="shared" si="0"/>
        <v>361</v>
      </c>
      <c r="P22" s="18">
        <f>O22/9</f>
        <v>40.111111111111114</v>
      </c>
    </row>
    <row r="23" spans="1:16">
      <c r="A23" s="21"/>
      <c r="B23" s="21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1"/>
      <c r="P23" s="21"/>
    </row>
    <row r="24" spans="1:16">
      <c r="A24" s="21"/>
      <c r="B24" s="21"/>
      <c r="C24" s="21"/>
      <c r="D24" s="21"/>
      <c r="E24" s="21"/>
      <c r="F24" s="21"/>
      <c r="G24" s="1"/>
      <c r="H24" s="1"/>
      <c r="I24" s="1"/>
      <c r="J24" s="21"/>
      <c r="K24" s="21"/>
      <c r="L24" s="21"/>
      <c r="M24" s="21"/>
      <c r="N24" s="21"/>
      <c r="O24" s="21"/>
      <c r="P24" s="21"/>
    </row>
    <row r="25" spans="1:16">
      <c r="A25" s="21"/>
      <c r="B25" s="21"/>
      <c r="C25" s="21"/>
      <c r="D25" s="21"/>
      <c r="E25" s="21"/>
      <c r="F25" s="21"/>
      <c r="G25" s="1"/>
      <c r="H25" s="1"/>
      <c r="I25" s="1"/>
      <c r="J25" s="21"/>
      <c r="K25" s="21"/>
      <c r="L25" s="21"/>
      <c r="M25" s="21"/>
      <c r="N25" s="21"/>
      <c r="O25" s="21"/>
      <c r="P25" s="21"/>
    </row>
    <row r="26" spans="1:16" ht="15.75">
      <c r="A26" s="60" t="s">
        <v>36</v>
      </c>
      <c r="B26" s="60"/>
      <c r="C26" s="60"/>
      <c r="D26" s="23"/>
      <c r="E26" s="23"/>
      <c r="F26" s="24"/>
      <c r="G26" s="24"/>
      <c r="H26" s="24"/>
      <c r="I26" s="24"/>
      <c r="J26" s="61" t="s">
        <v>37</v>
      </c>
      <c r="K26" s="61"/>
      <c r="L26" s="61"/>
      <c r="M26" s="61"/>
      <c r="N26" s="61"/>
      <c r="O26" s="61"/>
      <c r="P26" s="21"/>
    </row>
    <row r="27" spans="1:16" ht="15.75">
      <c r="A27" s="25"/>
      <c r="B27" s="26"/>
      <c r="C27" s="27"/>
      <c r="D27" s="27"/>
      <c r="E27" s="27"/>
      <c r="F27" s="28"/>
      <c r="G27" s="28"/>
      <c r="H27" s="28"/>
      <c r="I27" s="28"/>
      <c r="J27" s="56" t="s">
        <v>38</v>
      </c>
      <c r="K27" s="56"/>
      <c r="L27" s="56"/>
      <c r="M27" s="56"/>
      <c r="N27" s="56"/>
      <c r="O27" s="56"/>
      <c r="P27" s="21"/>
    </row>
    <row r="28" spans="1:16">
      <c r="A28" s="21"/>
      <c r="B28" s="21"/>
      <c r="C28" s="21"/>
      <c r="D28" s="21"/>
      <c r="E28" s="21"/>
      <c r="F28" s="21"/>
      <c r="G28" s="1"/>
      <c r="H28" s="1"/>
      <c r="I28" s="1"/>
      <c r="J28" s="21"/>
      <c r="K28" s="21"/>
      <c r="L28" s="21"/>
      <c r="M28" s="21"/>
      <c r="N28" s="21"/>
      <c r="O28" s="21"/>
      <c r="P28" s="21"/>
    </row>
    <row r="29" spans="1:16">
      <c r="A29" s="21"/>
      <c r="B29" s="21"/>
      <c r="C29" s="21"/>
      <c r="D29" s="21"/>
      <c r="E29" s="21"/>
      <c r="F29" s="21"/>
      <c r="G29" s="1"/>
      <c r="H29" s="1"/>
      <c r="I29" s="1"/>
      <c r="J29" s="21"/>
      <c r="K29" s="21"/>
      <c r="L29" s="21"/>
      <c r="M29" s="21"/>
      <c r="N29" s="21"/>
      <c r="O29" s="21"/>
      <c r="P29" s="21"/>
    </row>
    <row r="30" spans="1:16">
      <c r="A30" s="21"/>
      <c r="B30" s="21"/>
      <c r="C30" s="21"/>
      <c r="D30" s="21"/>
      <c r="E30" s="21"/>
      <c r="F30" s="21"/>
      <c r="G30" s="1"/>
      <c r="H30" s="1"/>
      <c r="I30" s="1"/>
      <c r="J30" s="21"/>
      <c r="K30" s="21"/>
      <c r="L30" s="21"/>
      <c r="M30" s="21"/>
      <c r="N30" s="21"/>
      <c r="O30" s="21"/>
      <c r="P30" s="21"/>
    </row>
    <row r="31" spans="1:16">
      <c r="A31" s="21"/>
      <c r="B31" s="21"/>
      <c r="C31" s="21"/>
      <c r="D31" s="21"/>
      <c r="E31" s="21"/>
      <c r="F31" s="21"/>
      <c r="G31" s="1"/>
      <c r="H31" s="1"/>
      <c r="I31" s="1"/>
      <c r="J31" s="21"/>
      <c r="K31" s="21"/>
      <c r="L31" s="21"/>
      <c r="M31" s="21"/>
      <c r="N31" s="21"/>
      <c r="O31" s="21"/>
      <c r="P31" s="21"/>
    </row>
    <row r="32" spans="1:16">
      <c r="A32" s="21"/>
      <c r="B32" s="21"/>
      <c r="C32" s="21"/>
      <c r="D32" s="21"/>
      <c r="E32" s="21"/>
      <c r="F32" s="21"/>
      <c r="G32" s="1"/>
      <c r="H32" s="1"/>
      <c r="I32" s="1"/>
      <c r="J32" s="21"/>
      <c r="K32" s="21"/>
      <c r="L32" s="21"/>
      <c r="M32" s="21"/>
      <c r="N32" s="21"/>
      <c r="O32" s="21"/>
      <c r="P32" s="21"/>
    </row>
    <row r="33" spans="1:16">
      <c r="A33" s="21"/>
      <c r="B33" s="21"/>
      <c r="C33" s="21"/>
      <c r="D33" s="21"/>
      <c r="E33" s="21"/>
      <c r="F33" s="21"/>
      <c r="G33" s="1"/>
      <c r="H33" s="1"/>
      <c r="I33" s="1"/>
      <c r="J33" s="21"/>
      <c r="K33" s="21"/>
      <c r="L33" s="21"/>
      <c r="M33" s="21"/>
      <c r="N33" s="21"/>
      <c r="O33" s="21"/>
      <c r="P33" s="21"/>
    </row>
    <row r="34" spans="1:16">
      <c r="A34" s="21"/>
      <c r="B34" s="21"/>
      <c r="C34" s="21"/>
      <c r="D34" s="21"/>
      <c r="E34" s="21"/>
      <c r="F34" s="21"/>
      <c r="G34" s="1"/>
      <c r="H34" s="1"/>
      <c r="I34" s="1"/>
      <c r="J34" s="21"/>
      <c r="K34" s="21"/>
      <c r="L34" s="21"/>
      <c r="M34" s="21"/>
      <c r="N34" s="21"/>
      <c r="O34" s="21"/>
      <c r="P34" s="21"/>
    </row>
    <row r="35" spans="1:16">
      <c r="A35" s="21"/>
      <c r="B35" s="21"/>
      <c r="C35" s="21"/>
      <c r="D35" s="21"/>
      <c r="E35" s="21"/>
      <c r="F35" s="21"/>
      <c r="G35" s="1"/>
      <c r="H35" s="1"/>
      <c r="I35" s="1"/>
      <c r="J35" s="21"/>
      <c r="K35" s="21"/>
      <c r="L35" s="21"/>
      <c r="M35" s="21"/>
      <c r="N35" s="21"/>
      <c r="O35" s="21"/>
      <c r="P35" s="21"/>
    </row>
    <row r="36" spans="1:16">
      <c r="A36" s="21"/>
      <c r="B36" s="21"/>
      <c r="C36" s="21"/>
      <c r="D36" s="21"/>
      <c r="E36" s="21"/>
      <c r="F36" s="21"/>
      <c r="G36" s="1"/>
      <c r="H36" s="1"/>
      <c r="I36" s="1"/>
      <c r="J36" s="21"/>
      <c r="K36" s="21"/>
      <c r="L36" s="21"/>
      <c r="M36" s="21"/>
      <c r="N36" s="21"/>
      <c r="O36" s="21"/>
      <c r="P36" s="21"/>
    </row>
    <row r="37" spans="1:16">
      <c r="A37" s="21"/>
      <c r="B37" s="21"/>
      <c r="C37" s="21"/>
      <c r="D37" s="21"/>
      <c r="E37" s="21"/>
      <c r="F37" s="21"/>
      <c r="G37" s="1"/>
      <c r="H37" s="1"/>
      <c r="I37" s="1"/>
      <c r="J37" s="21"/>
      <c r="K37" s="21"/>
      <c r="L37" s="21"/>
      <c r="M37" s="21"/>
      <c r="N37" s="21"/>
      <c r="O37" s="21"/>
      <c r="P37" s="21"/>
    </row>
    <row r="38" spans="1:16">
      <c r="A38" s="21"/>
      <c r="B38" s="21"/>
      <c r="C38" s="21"/>
      <c r="D38" s="21"/>
      <c r="E38" s="21"/>
      <c r="F38" s="21"/>
      <c r="G38" s="1"/>
      <c r="H38" s="1"/>
      <c r="I38" s="1"/>
      <c r="J38" s="21"/>
      <c r="K38" s="21"/>
      <c r="L38" s="21"/>
      <c r="M38" s="21"/>
      <c r="N38" s="21"/>
      <c r="O38" s="21"/>
      <c r="P38" s="21"/>
    </row>
    <row r="39" spans="1:16">
      <c r="A39" s="21"/>
      <c r="B39" s="21"/>
      <c r="C39" s="21"/>
      <c r="D39" s="21"/>
      <c r="E39" s="21"/>
      <c r="F39" s="21"/>
      <c r="G39" s="1"/>
      <c r="H39" s="1"/>
      <c r="I39" s="1"/>
      <c r="J39" s="21"/>
      <c r="K39" s="21"/>
      <c r="L39" s="21"/>
      <c r="M39" s="21"/>
      <c r="N39" s="21"/>
      <c r="O39" s="21"/>
      <c r="P39" s="21"/>
    </row>
    <row r="40" spans="1:16">
      <c r="A40" s="21"/>
      <c r="B40" s="21"/>
      <c r="C40" s="21"/>
      <c r="D40" s="21"/>
      <c r="E40" s="21"/>
      <c r="F40" s="21"/>
      <c r="G40" s="1"/>
      <c r="H40" s="1"/>
      <c r="I40" s="1"/>
      <c r="J40" s="21"/>
      <c r="K40" s="21"/>
      <c r="L40" s="21"/>
      <c r="M40" s="21"/>
      <c r="N40" s="21"/>
      <c r="O40" s="21"/>
      <c r="P40" s="21"/>
    </row>
    <row r="41" spans="1:16">
      <c r="A41" s="21"/>
      <c r="B41" s="21"/>
      <c r="C41" s="21"/>
      <c r="D41" s="21"/>
      <c r="E41" s="21"/>
      <c r="F41" s="21"/>
      <c r="G41" s="1"/>
      <c r="H41" s="1"/>
      <c r="I41" s="1"/>
      <c r="J41" s="21"/>
      <c r="K41" s="21"/>
      <c r="L41" s="21"/>
      <c r="M41" s="21"/>
      <c r="N41" s="21"/>
      <c r="O41" s="21"/>
      <c r="P41" s="21"/>
    </row>
    <row r="42" spans="1:16">
      <c r="A42" s="29"/>
      <c r="B42" s="29"/>
      <c r="C42" s="29"/>
      <c r="D42" s="29"/>
      <c r="E42" s="29"/>
      <c r="F42" s="29"/>
      <c r="G42" s="30"/>
      <c r="H42" s="30"/>
      <c r="I42" s="30"/>
      <c r="J42" s="29"/>
      <c r="K42" s="29"/>
      <c r="L42" s="29"/>
      <c r="M42" s="29"/>
      <c r="N42" s="29"/>
      <c r="O42" s="29"/>
      <c r="P42" s="29"/>
    </row>
    <row r="43" spans="1:16">
      <c r="A43" s="31"/>
      <c r="B43" s="31"/>
      <c r="C43" s="31"/>
      <c r="D43" s="31"/>
      <c r="E43" s="31"/>
      <c r="F43" s="31"/>
      <c r="G43" s="32"/>
      <c r="H43" s="32"/>
      <c r="I43" s="32"/>
      <c r="J43" s="31"/>
      <c r="K43" s="31"/>
      <c r="L43" s="31"/>
      <c r="M43" s="31"/>
      <c r="N43" s="31"/>
      <c r="O43" s="31"/>
      <c r="P43" s="31"/>
    </row>
  </sheetData>
  <sheetProtection password="EE51" sheet="1" objects="1" scenarios="1"/>
  <mergeCells count="7">
    <mergeCell ref="J27:O27"/>
    <mergeCell ref="A1:P1"/>
    <mergeCell ref="A2:P2"/>
    <mergeCell ref="A3:P3"/>
    <mergeCell ref="A4:P4"/>
    <mergeCell ref="A26:C26"/>
    <mergeCell ref="J26:O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I13" sqref="I13"/>
    </sheetView>
  </sheetViews>
  <sheetFormatPr defaultRowHeight="15"/>
  <cols>
    <col min="1" max="1" width="4.42578125" style="33" customWidth="1"/>
    <col min="2" max="2" width="6.5703125" style="33" hidden="1" customWidth="1"/>
    <col min="3" max="3" width="16.5703125" style="33" customWidth="1"/>
    <col min="4" max="4" width="6" style="33" customWidth="1"/>
    <col min="5" max="5" width="5.42578125" style="33" customWidth="1"/>
    <col min="6" max="6" width="5.7109375" style="33" customWidth="1"/>
    <col min="7" max="7" width="4.7109375" style="34" bestFit="1" customWidth="1"/>
    <col min="8" max="8" width="6" style="34" bestFit="1" customWidth="1"/>
    <col min="9" max="9" width="6.5703125" style="34" customWidth="1"/>
    <col min="10" max="10" width="5.7109375" style="33" bestFit="1" customWidth="1"/>
    <col min="11" max="11" width="5" style="33" bestFit="1" customWidth="1"/>
    <col min="12" max="12" width="4.85546875" style="33" bestFit="1" customWidth="1"/>
    <col min="13" max="13" width="6.5703125" style="33" customWidth="1"/>
    <col min="14" max="14" width="6.28515625" style="33" customWidth="1"/>
    <col min="15" max="15" width="6" style="33" customWidth="1"/>
    <col min="16" max="16" width="5.42578125" style="33" customWidth="1"/>
    <col min="17" max="17" width="5" style="33" customWidth="1"/>
  </cols>
  <sheetData>
    <row r="1" spans="1:17" ht="26.2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9.5">
      <c r="A4" s="59" t="s">
        <v>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42.75">
      <c r="A6" s="2" t="s">
        <v>4</v>
      </c>
      <c r="B6" s="2" t="s">
        <v>5</v>
      </c>
      <c r="C6" s="2" t="s">
        <v>6</v>
      </c>
      <c r="D6" s="2" t="s">
        <v>40</v>
      </c>
      <c r="E6" s="2" t="s">
        <v>41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2" t="s">
        <v>17</v>
      </c>
      <c r="O6" s="2" t="s">
        <v>42</v>
      </c>
      <c r="P6" s="3" t="s">
        <v>18</v>
      </c>
      <c r="Q6" s="3" t="s">
        <v>19</v>
      </c>
    </row>
    <row r="7" spans="1:17">
      <c r="A7" s="4"/>
      <c r="B7" s="4"/>
      <c r="C7" s="5"/>
      <c r="D7" s="35"/>
      <c r="E7" s="6"/>
      <c r="F7" s="6">
        <v>100</v>
      </c>
      <c r="G7" s="6">
        <v>100</v>
      </c>
      <c r="H7" s="6">
        <v>100</v>
      </c>
      <c r="I7" s="6">
        <v>100</v>
      </c>
      <c r="J7" s="6">
        <v>100</v>
      </c>
      <c r="K7" s="6">
        <v>100</v>
      </c>
      <c r="L7" s="6">
        <v>100</v>
      </c>
      <c r="M7" s="6">
        <v>100</v>
      </c>
      <c r="N7" s="6">
        <v>100</v>
      </c>
      <c r="O7" s="6">
        <v>100</v>
      </c>
      <c r="P7" s="6">
        <v>1000</v>
      </c>
      <c r="Q7" s="6"/>
    </row>
    <row r="8" spans="1:17">
      <c r="A8" s="36">
        <v>1</v>
      </c>
      <c r="B8" s="36">
        <v>16789</v>
      </c>
      <c r="C8" s="37" t="s">
        <v>43</v>
      </c>
      <c r="D8" s="38">
        <v>80.813953488372093</v>
      </c>
      <c r="E8" s="38">
        <v>75</v>
      </c>
      <c r="F8" s="39">
        <v>89</v>
      </c>
      <c r="G8" s="39">
        <v>74</v>
      </c>
      <c r="H8" s="39">
        <v>89</v>
      </c>
      <c r="I8" s="39">
        <v>95</v>
      </c>
      <c r="J8" s="39">
        <v>93</v>
      </c>
      <c r="K8" s="39">
        <v>91</v>
      </c>
      <c r="L8" s="39">
        <v>88</v>
      </c>
      <c r="M8" s="39">
        <v>76</v>
      </c>
      <c r="N8" s="39">
        <v>87</v>
      </c>
      <c r="O8" s="39">
        <v>85</v>
      </c>
      <c r="P8" s="39">
        <f t="shared" ref="P8:P28" si="0">SUM(F8:O8)</f>
        <v>867</v>
      </c>
      <c r="Q8" s="38">
        <f t="shared" ref="Q8:Q28" si="1">P8/10</f>
        <v>86.7</v>
      </c>
    </row>
    <row r="9" spans="1:17">
      <c r="A9" s="36">
        <v>2</v>
      </c>
      <c r="B9" s="36">
        <v>16794</v>
      </c>
      <c r="C9" s="37" t="s">
        <v>44</v>
      </c>
      <c r="D9" s="38">
        <v>83.83720930232559</v>
      </c>
      <c r="E9" s="38">
        <v>76.599999999999994</v>
      </c>
      <c r="F9" s="39">
        <v>86</v>
      </c>
      <c r="G9" s="39">
        <v>70</v>
      </c>
      <c r="H9" s="39">
        <v>84</v>
      </c>
      <c r="I9" s="39">
        <v>90</v>
      </c>
      <c r="J9" s="39">
        <v>93</v>
      </c>
      <c r="K9" s="39">
        <v>89</v>
      </c>
      <c r="L9" s="39">
        <v>81</v>
      </c>
      <c r="M9" s="39">
        <v>85</v>
      </c>
      <c r="N9" s="39">
        <v>90</v>
      </c>
      <c r="O9" s="39">
        <v>86</v>
      </c>
      <c r="P9" s="39">
        <f t="shared" si="0"/>
        <v>854</v>
      </c>
      <c r="Q9" s="38">
        <f t="shared" si="1"/>
        <v>85.4</v>
      </c>
    </row>
    <row r="10" spans="1:17">
      <c r="A10" s="36">
        <v>3</v>
      </c>
      <c r="B10" s="36">
        <v>16796</v>
      </c>
      <c r="C10" s="37" t="s">
        <v>45</v>
      </c>
      <c r="D10" s="38">
        <v>82.906976744186053</v>
      </c>
      <c r="E10" s="38">
        <v>71.5</v>
      </c>
      <c r="F10" s="39">
        <v>87</v>
      </c>
      <c r="G10" s="39">
        <v>91</v>
      </c>
      <c r="H10" s="39">
        <v>81</v>
      </c>
      <c r="I10" s="39">
        <v>78</v>
      </c>
      <c r="J10" s="39">
        <v>87</v>
      </c>
      <c r="K10" s="39">
        <v>80</v>
      </c>
      <c r="L10" s="39">
        <v>82</v>
      </c>
      <c r="M10" s="39">
        <v>77</v>
      </c>
      <c r="N10" s="39">
        <v>76</v>
      </c>
      <c r="O10" s="39">
        <v>87</v>
      </c>
      <c r="P10" s="39">
        <f t="shared" si="0"/>
        <v>826</v>
      </c>
      <c r="Q10" s="38">
        <f t="shared" si="1"/>
        <v>82.6</v>
      </c>
    </row>
    <row r="11" spans="1:17">
      <c r="A11" s="36">
        <v>4</v>
      </c>
      <c r="B11" s="36">
        <v>16798</v>
      </c>
      <c r="C11" s="37" t="s">
        <v>46</v>
      </c>
      <c r="D11" s="38">
        <v>76.627906976744185</v>
      </c>
      <c r="E11" s="38">
        <v>74.7</v>
      </c>
      <c r="F11" s="39">
        <v>79</v>
      </c>
      <c r="G11" s="39">
        <v>67</v>
      </c>
      <c r="H11" s="39">
        <v>90</v>
      </c>
      <c r="I11" s="39">
        <v>82</v>
      </c>
      <c r="J11" s="39">
        <v>87</v>
      </c>
      <c r="K11" s="39">
        <v>89</v>
      </c>
      <c r="L11" s="39">
        <v>76</v>
      </c>
      <c r="M11" s="39">
        <v>80</v>
      </c>
      <c r="N11" s="39">
        <v>89</v>
      </c>
      <c r="O11" s="39">
        <v>87</v>
      </c>
      <c r="P11" s="39">
        <f t="shared" si="0"/>
        <v>826</v>
      </c>
      <c r="Q11" s="38">
        <f t="shared" si="1"/>
        <v>82.6</v>
      </c>
    </row>
    <row r="12" spans="1:17">
      <c r="A12" s="36">
        <v>5</v>
      </c>
      <c r="B12" s="36">
        <v>16786</v>
      </c>
      <c r="C12" s="37" t="s">
        <v>47</v>
      </c>
      <c r="D12" s="38">
        <v>71.976744186046517</v>
      </c>
      <c r="E12" s="38">
        <v>67.400000000000006</v>
      </c>
      <c r="F12" s="39">
        <v>78</v>
      </c>
      <c r="G12" s="39">
        <v>68</v>
      </c>
      <c r="H12" s="39">
        <v>87</v>
      </c>
      <c r="I12" s="39">
        <v>74</v>
      </c>
      <c r="J12" s="39">
        <v>90</v>
      </c>
      <c r="K12" s="39">
        <v>85</v>
      </c>
      <c r="L12" s="39">
        <v>80</v>
      </c>
      <c r="M12" s="39">
        <v>74</v>
      </c>
      <c r="N12" s="39">
        <v>87</v>
      </c>
      <c r="O12" s="39">
        <v>87</v>
      </c>
      <c r="P12" s="39">
        <f t="shared" si="0"/>
        <v>810</v>
      </c>
      <c r="Q12" s="38">
        <f t="shared" si="1"/>
        <v>81</v>
      </c>
    </row>
    <row r="13" spans="1:17">
      <c r="A13" s="36">
        <v>6</v>
      </c>
      <c r="B13" s="36">
        <v>16791</v>
      </c>
      <c r="C13" s="37" t="s">
        <v>48</v>
      </c>
      <c r="D13" s="38">
        <v>79.302325581395351</v>
      </c>
      <c r="E13" s="38">
        <v>71</v>
      </c>
      <c r="F13" s="39">
        <v>79</v>
      </c>
      <c r="G13" s="39">
        <v>67</v>
      </c>
      <c r="H13" s="39">
        <v>79</v>
      </c>
      <c r="I13" s="39">
        <v>77</v>
      </c>
      <c r="J13" s="39">
        <v>88</v>
      </c>
      <c r="K13" s="39">
        <v>79</v>
      </c>
      <c r="L13" s="39">
        <v>83</v>
      </c>
      <c r="M13" s="39">
        <v>77</v>
      </c>
      <c r="N13" s="39">
        <v>83</v>
      </c>
      <c r="O13" s="39">
        <v>86</v>
      </c>
      <c r="P13" s="39">
        <f t="shared" si="0"/>
        <v>798</v>
      </c>
      <c r="Q13" s="38">
        <f t="shared" si="1"/>
        <v>79.8</v>
      </c>
    </row>
    <row r="14" spans="1:17">
      <c r="A14" s="36">
        <v>7</v>
      </c>
      <c r="B14" s="36">
        <v>19308</v>
      </c>
      <c r="C14" s="37" t="s">
        <v>49</v>
      </c>
      <c r="D14" s="38">
        <v>72.209302325581405</v>
      </c>
      <c r="E14" s="38">
        <v>70.8</v>
      </c>
      <c r="F14" s="39">
        <v>78</v>
      </c>
      <c r="G14" s="39">
        <v>55</v>
      </c>
      <c r="H14" s="39">
        <v>75</v>
      </c>
      <c r="I14" s="39">
        <v>80</v>
      </c>
      <c r="J14" s="39">
        <v>84</v>
      </c>
      <c r="K14" s="39">
        <v>74</v>
      </c>
      <c r="L14" s="39">
        <v>83</v>
      </c>
      <c r="M14" s="39">
        <v>84</v>
      </c>
      <c r="N14" s="39">
        <v>81</v>
      </c>
      <c r="O14" s="39">
        <v>86</v>
      </c>
      <c r="P14" s="39">
        <f t="shared" si="0"/>
        <v>780</v>
      </c>
      <c r="Q14" s="38">
        <f t="shared" si="1"/>
        <v>78</v>
      </c>
    </row>
    <row r="15" spans="1:17">
      <c r="A15" s="36">
        <v>8</v>
      </c>
      <c r="B15" s="36">
        <v>16801</v>
      </c>
      <c r="C15" s="37" t="s">
        <v>50</v>
      </c>
      <c r="D15" s="38">
        <v>75.813953488372093</v>
      </c>
      <c r="E15" s="38">
        <v>65.599999999999994</v>
      </c>
      <c r="F15" s="39">
        <v>73</v>
      </c>
      <c r="G15" s="39">
        <v>69</v>
      </c>
      <c r="H15" s="39">
        <v>71</v>
      </c>
      <c r="I15" s="39">
        <v>77</v>
      </c>
      <c r="J15" s="39">
        <v>90</v>
      </c>
      <c r="K15" s="39">
        <v>78</v>
      </c>
      <c r="L15" s="39">
        <v>81</v>
      </c>
      <c r="M15" s="39">
        <v>70</v>
      </c>
      <c r="N15" s="39">
        <v>78</v>
      </c>
      <c r="O15" s="39">
        <v>86</v>
      </c>
      <c r="P15" s="39">
        <f t="shared" si="0"/>
        <v>773</v>
      </c>
      <c r="Q15" s="38">
        <f t="shared" si="1"/>
        <v>77.3</v>
      </c>
    </row>
    <row r="16" spans="1:17">
      <c r="A16" s="36">
        <v>9</v>
      </c>
      <c r="B16" s="36">
        <v>19455</v>
      </c>
      <c r="C16" s="37" t="s">
        <v>51</v>
      </c>
      <c r="D16" s="38">
        <v>71.279069767441868</v>
      </c>
      <c r="E16" s="38">
        <v>61.1</v>
      </c>
      <c r="F16" s="39">
        <v>81</v>
      </c>
      <c r="G16" s="39">
        <v>48</v>
      </c>
      <c r="H16" s="39">
        <v>62</v>
      </c>
      <c r="I16" s="39">
        <v>74</v>
      </c>
      <c r="J16" s="39">
        <v>82</v>
      </c>
      <c r="K16" s="39">
        <v>79</v>
      </c>
      <c r="L16" s="39">
        <v>85</v>
      </c>
      <c r="M16" s="39">
        <v>89</v>
      </c>
      <c r="N16" s="39">
        <v>79</v>
      </c>
      <c r="O16" s="39">
        <v>85</v>
      </c>
      <c r="P16" s="39">
        <f t="shared" si="0"/>
        <v>764</v>
      </c>
      <c r="Q16" s="38">
        <f t="shared" si="1"/>
        <v>76.400000000000006</v>
      </c>
    </row>
    <row r="17" spans="1:17">
      <c r="A17" s="36">
        <v>10</v>
      </c>
      <c r="B17" s="36">
        <v>23301</v>
      </c>
      <c r="C17" s="37" t="s">
        <v>52</v>
      </c>
      <c r="D17" s="38">
        <v>76.04651162790698</v>
      </c>
      <c r="E17" s="38">
        <v>68.5</v>
      </c>
      <c r="F17" s="39">
        <v>75</v>
      </c>
      <c r="G17" s="39">
        <v>60</v>
      </c>
      <c r="H17" s="39">
        <v>93</v>
      </c>
      <c r="I17" s="39">
        <v>76</v>
      </c>
      <c r="J17" s="39">
        <v>85</v>
      </c>
      <c r="K17" s="39">
        <v>69</v>
      </c>
      <c r="L17" s="39">
        <v>75</v>
      </c>
      <c r="M17" s="39">
        <v>63</v>
      </c>
      <c r="N17" s="39">
        <v>66</v>
      </c>
      <c r="O17" s="39">
        <v>87</v>
      </c>
      <c r="P17" s="39">
        <f t="shared" si="0"/>
        <v>749</v>
      </c>
      <c r="Q17" s="38">
        <f t="shared" si="1"/>
        <v>74.900000000000006</v>
      </c>
    </row>
    <row r="18" spans="1:17">
      <c r="A18" s="36">
        <v>11</v>
      </c>
      <c r="B18" s="36">
        <v>19278</v>
      </c>
      <c r="C18" s="37" t="s">
        <v>53</v>
      </c>
      <c r="D18" s="38">
        <v>72.093023255813961</v>
      </c>
      <c r="E18" s="38">
        <v>65.099999999999994</v>
      </c>
      <c r="F18" s="39">
        <v>79</v>
      </c>
      <c r="G18" s="39">
        <v>65</v>
      </c>
      <c r="H18" s="39">
        <v>72</v>
      </c>
      <c r="I18" s="39">
        <v>68</v>
      </c>
      <c r="J18" s="39">
        <v>73</v>
      </c>
      <c r="K18" s="39">
        <v>79</v>
      </c>
      <c r="L18" s="39">
        <v>62</v>
      </c>
      <c r="M18" s="39">
        <v>74</v>
      </c>
      <c r="N18" s="39">
        <v>72</v>
      </c>
      <c r="O18" s="39">
        <v>85</v>
      </c>
      <c r="P18" s="39">
        <f t="shared" si="0"/>
        <v>729</v>
      </c>
      <c r="Q18" s="38">
        <f t="shared" si="1"/>
        <v>72.900000000000006</v>
      </c>
    </row>
    <row r="19" spans="1:17">
      <c r="A19" s="36">
        <v>12</v>
      </c>
      <c r="B19" s="36">
        <v>23116</v>
      </c>
      <c r="C19" s="37" t="s">
        <v>54</v>
      </c>
      <c r="D19" s="38">
        <v>60.116279069767444</v>
      </c>
      <c r="E19" s="38">
        <v>67</v>
      </c>
      <c r="F19" s="39">
        <v>77</v>
      </c>
      <c r="G19" s="39">
        <v>48</v>
      </c>
      <c r="H19" s="39">
        <v>85</v>
      </c>
      <c r="I19" s="39">
        <v>77</v>
      </c>
      <c r="J19" s="39">
        <v>82</v>
      </c>
      <c r="K19" s="39">
        <v>64</v>
      </c>
      <c r="L19" s="39">
        <v>74</v>
      </c>
      <c r="M19" s="39">
        <v>49</v>
      </c>
      <c r="N19" s="39">
        <v>73</v>
      </c>
      <c r="O19" s="39">
        <v>85</v>
      </c>
      <c r="P19" s="39">
        <f t="shared" si="0"/>
        <v>714</v>
      </c>
      <c r="Q19" s="38">
        <f t="shared" si="1"/>
        <v>71.400000000000006</v>
      </c>
    </row>
    <row r="20" spans="1:17">
      <c r="A20" s="36">
        <v>13</v>
      </c>
      <c r="B20" s="36">
        <v>16788</v>
      </c>
      <c r="C20" s="37" t="s">
        <v>55</v>
      </c>
      <c r="D20" s="38">
        <v>59.302325581395351</v>
      </c>
      <c r="E20" s="38">
        <v>54.3</v>
      </c>
      <c r="F20" s="39">
        <v>74</v>
      </c>
      <c r="G20" s="39">
        <v>47</v>
      </c>
      <c r="H20" s="39">
        <v>70</v>
      </c>
      <c r="I20" s="39">
        <v>54</v>
      </c>
      <c r="J20" s="39">
        <v>80</v>
      </c>
      <c r="K20" s="39">
        <v>74</v>
      </c>
      <c r="L20" s="39">
        <v>70</v>
      </c>
      <c r="M20" s="39">
        <v>69</v>
      </c>
      <c r="N20" s="39">
        <v>76</v>
      </c>
      <c r="O20" s="39">
        <v>87</v>
      </c>
      <c r="P20" s="39">
        <f t="shared" si="0"/>
        <v>701</v>
      </c>
      <c r="Q20" s="38">
        <f t="shared" si="1"/>
        <v>70.099999999999994</v>
      </c>
    </row>
    <row r="21" spans="1:17">
      <c r="A21" s="36">
        <v>14</v>
      </c>
      <c r="B21" s="36">
        <v>19276</v>
      </c>
      <c r="C21" s="37" t="s">
        <v>56</v>
      </c>
      <c r="D21" s="38">
        <v>55.697674418604656</v>
      </c>
      <c r="E21" s="38">
        <v>56.9</v>
      </c>
      <c r="F21" s="39">
        <v>72</v>
      </c>
      <c r="G21" s="39">
        <v>50</v>
      </c>
      <c r="H21" s="39">
        <v>70</v>
      </c>
      <c r="I21" s="39">
        <v>69</v>
      </c>
      <c r="J21" s="39">
        <v>82</v>
      </c>
      <c r="K21" s="39">
        <v>65</v>
      </c>
      <c r="L21" s="39">
        <v>64</v>
      </c>
      <c r="M21" s="39">
        <v>56</v>
      </c>
      <c r="N21" s="39">
        <v>78</v>
      </c>
      <c r="O21" s="39">
        <v>86</v>
      </c>
      <c r="P21" s="39">
        <f t="shared" si="0"/>
        <v>692</v>
      </c>
      <c r="Q21" s="38">
        <f t="shared" si="1"/>
        <v>69.2</v>
      </c>
    </row>
    <row r="22" spans="1:17">
      <c r="A22" s="36">
        <v>15</v>
      </c>
      <c r="B22" s="36">
        <v>19637</v>
      </c>
      <c r="C22" s="37" t="s">
        <v>57</v>
      </c>
      <c r="D22" s="38">
        <v>60.581395348837212</v>
      </c>
      <c r="E22" s="38">
        <v>61.9</v>
      </c>
      <c r="F22" s="39">
        <v>68</v>
      </c>
      <c r="G22" s="39">
        <v>53</v>
      </c>
      <c r="H22" s="39">
        <v>72</v>
      </c>
      <c r="I22" s="39">
        <v>60</v>
      </c>
      <c r="J22" s="39">
        <v>75</v>
      </c>
      <c r="K22" s="39">
        <v>58</v>
      </c>
      <c r="L22" s="39">
        <v>63</v>
      </c>
      <c r="M22" s="39">
        <v>72</v>
      </c>
      <c r="N22" s="39">
        <v>75</v>
      </c>
      <c r="O22" s="39">
        <v>86</v>
      </c>
      <c r="P22" s="39">
        <f t="shared" si="0"/>
        <v>682</v>
      </c>
      <c r="Q22" s="38">
        <f t="shared" si="1"/>
        <v>68.2</v>
      </c>
    </row>
    <row r="23" spans="1:17">
      <c r="A23" s="36">
        <v>16</v>
      </c>
      <c r="B23" s="40">
        <v>19309</v>
      </c>
      <c r="C23" s="41" t="s">
        <v>58</v>
      </c>
      <c r="D23" s="36" t="s">
        <v>59</v>
      </c>
      <c r="E23" s="42">
        <v>57</v>
      </c>
      <c r="F23" s="43">
        <v>77</v>
      </c>
      <c r="G23" s="39">
        <v>45</v>
      </c>
      <c r="H23" s="43">
        <v>50</v>
      </c>
      <c r="I23" s="43">
        <v>55</v>
      </c>
      <c r="J23" s="43">
        <v>79</v>
      </c>
      <c r="K23" s="43">
        <v>83</v>
      </c>
      <c r="L23" s="43">
        <v>57</v>
      </c>
      <c r="M23" s="43">
        <v>65</v>
      </c>
      <c r="N23" s="43">
        <v>71</v>
      </c>
      <c r="O23" s="43">
        <v>85</v>
      </c>
      <c r="P23" s="43">
        <f t="shared" si="0"/>
        <v>667</v>
      </c>
      <c r="Q23" s="42">
        <f t="shared" si="1"/>
        <v>66.7</v>
      </c>
    </row>
    <row r="24" spans="1:17">
      <c r="A24" s="36">
        <v>17</v>
      </c>
      <c r="B24" s="36">
        <v>19290</v>
      </c>
      <c r="C24" s="37" t="s">
        <v>60</v>
      </c>
      <c r="D24" s="38">
        <v>61.279069767441861</v>
      </c>
      <c r="E24" s="38">
        <v>54.7</v>
      </c>
      <c r="F24" s="39">
        <v>68</v>
      </c>
      <c r="G24" s="39">
        <v>56</v>
      </c>
      <c r="H24" s="39">
        <v>68</v>
      </c>
      <c r="I24" s="39">
        <v>64</v>
      </c>
      <c r="J24" s="39">
        <v>61</v>
      </c>
      <c r="K24" s="39">
        <v>73</v>
      </c>
      <c r="L24" s="39">
        <v>51</v>
      </c>
      <c r="M24" s="39">
        <v>69</v>
      </c>
      <c r="N24" s="39">
        <v>59</v>
      </c>
      <c r="O24" s="39">
        <v>86</v>
      </c>
      <c r="P24" s="39">
        <f t="shared" si="0"/>
        <v>655</v>
      </c>
      <c r="Q24" s="38">
        <f t="shared" si="1"/>
        <v>65.5</v>
      </c>
    </row>
    <row r="25" spans="1:17">
      <c r="A25" s="36">
        <v>18</v>
      </c>
      <c r="B25" s="36">
        <v>19291</v>
      </c>
      <c r="C25" s="37" t="s">
        <v>61</v>
      </c>
      <c r="D25" s="38">
        <v>47.325581395348841</v>
      </c>
      <c r="E25" s="38">
        <v>54.1</v>
      </c>
      <c r="F25" s="39">
        <v>52</v>
      </c>
      <c r="G25" s="39">
        <v>54</v>
      </c>
      <c r="H25" s="39">
        <v>97</v>
      </c>
      <c r="I25" s="39">
        <v>61</v>
      </c>
      <c r="J25" s="39">
        <v>47</v>
      </c>
      <c r="K25" s="39">
        <v>50</v>
      </c>
      <c r="L25" s="39">
        <v>43</v>
      </c>
      <c r="M25" s="39">
        <v>44</v>
      </c>
      <c r="N25" s="39">
        <v>81</v>
      </c>
      <c r="O25" s="39">
        <v>86</v>
      </c>
      <c r="P25" s="39">
        <f t="shared" si="0"/>
        <v>615</v>
      </c>
      <c r="Q25" s="38">
        <f t="shared" si="1"/>
        <v>61.5</v>
      </c>
    </row>
    <row r="26" spans="1:17">
      <c r="A26" s="36">
        <v>19</v>
      </c>
      <c r="B26" s="36">
        <v>16799</v>
      </c>
      <c r="C26" s="37" t="s">
        <v>62</v>
      </c>
      <c r="D26" s="38">
        <v>56.162790697674424</v>
      </c>
      <c r="E26" s="38">
        <v>53.6</v>
      </c>
      <c r="F26" s="39">
        <v>74</v>
      </c>
      <c r="G26" s="39">
        <v>38</v>
      </c>
      <c r="H26" s="39">
        <v>42</v>
      </c>
      <c r="I26" s="39">
        <v>51</v>
      </c>
      <c r="J26" s="39">
        <v>64</v>
      </c>
      <c r="K26" s="39">
        <v>60</v>
      </c>
      <c r="L26" s="39">
        <v>52</v>
      </c>
      <c r="M26" s="39">
        <v>61</v>
      </c>
      <c r="N26" s="39">
        <v>64</v>
      </c>
      <c r="O26" s="39">
        <v>87</v>
      </c>
      <c r="P26" s="39">
        <f t="shared" si="0"/>
        <v>593</v>
      </c>
      <c r="Q26" s="38">
        <f t="shared" si="1"/>
        <v>59.3</v>
      </c>
    </row>
    <row r="27" spans="1:17">
      <c r="A27" s="40">
        <v>20</v>
      </c>
      <c r="B27" s="36">
        <v>19279</v>
      </c>
      <c r="C27" s="37" t="s">
        <v>63</v>
      </c>
      <c r="D27" s="38">
        <v>44.534883720930232</v>
      </c>
      <c r="E27" s="38">
        <v>45.4</v>
      </c>
      <c r="F27" s="39">
        <v>64</v>
      </c>
      <c r="G27" s="39">
        <v>35</v>
      </c>
      <c r="H27" s="39">
        <v>34</v>
      </c>
      <c r="I27" s="39">
        <v>49</v>
      </c>
      <c r="J27" s="39">
        <v>66</v>
      </c>
      <c r="K27" s="39">
        <v>61</v>
      </c>
      <c r="L27" s="39">
        <v>47</v>
      </c>
      <c r="M27" s="39">
        <v>76</v>
      </c>
      <c r="N27" s="39">
        <v>66</v>
      </c>
      <c r="O27" s="39">
        <v>86</v>
      </c>
      <c r="P27" s="39">
        <f t="shared" si="0"/>
        <v>584</v>
      </c>
      <c r="Q27" s="38">
        <f t="shared" si="1"/>
        <v>58.4</v>
      </c>
    </row>
    <row r="28" spans="1:17">
      <c r="A28" s="44">
        <v>21</v>
      </c>
      <c r="B28" s="44">
        <v>23588</v>
      </c>
      <c r="C28" s="45" t="s">
        <v>64</v>
      </c>
      <c r="D28" s="46">
        <v>34.302325581395351</v>
      </c>
      <c r="E28" s="46">
        <v>40.4</v>
      </c>
      <c r="F28" s="47">
        <v>50</v>
      </c>
      <c r="G28" s="47">
        <v>66</v>
      </c>
      <c r="H28" s="47">
        <v>32</v>
      </c>
      <c r="I28" s="47">
        <v>40</v>
      </c>
      <c r="J28" s="47">
        <v>47</v>
      </c>
      <c r="K28" s="47">
        <v>48</v>
      </c>
      <c r="L28" s="47">
        <v>40</v>
      </c>
      <c r="M28" s="47">
        <v>55</v>
      </c>
      <c r="N28" s="47">
        <v>66</v>
      </c>
      <c r="O28" s="47">
        <v>86</v>
      </c>
      <c r="P28" s="47">
        <f t="shared" si="0"/>
        <v>530</v>
      </c>
      <c r="Q28" s="46">
        <f t="shared" si="1"/>
        <v>53</v>
      </c>
    </row>
    <row r="29" spans="1:17">
      <c r="A29" s="48"/>
      <c r="B29" s="48"/>
      <c r="C29" s="49"/>
      <c r="D29" s="49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1"/>
      <c r="Q29" s="52"/>
    </row>
    <row r="30" spans="1:17">
      <c r="A30" s="48"/>
      <c r="B30" s="48"/>
      <c r="C30" s="49"/>
      <c r="D30" s="49"/>
      <c r="E30" s="49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</row>
    <row r="31" spans="1:17" ht="15.75">
      <c r="A31" s="48"/>
      <c r="B31" s="62" t="s">
        <v>36</v>
      </c>
      <c r="C31" s="62"/>
      <c r="D31" s="53"/>
      <c r="E31" s="53"/>
      <c r="F31" s="24"/>
      <c r="G31" s="24"/>
      <c r="H31" s="24"/>
      <c r="I31" s="24"/>
      <c r="J31" s="24"/>
      <c r="K31" s="61" t="s">
        <v>37</v>
      </c>
      <c r="L31" s="61"/>
      <c r="M31" s="61"/>
      <c r="N31" s="61"/>
      <c r="O31" s="61"/>
      <c r="P31" s="61"/>
      <c r="Q31" s="52"/>
    </row>
    <row r="32" spans="1:17" ht="15.75">
      <c r="A32" s="54"/>
      <c r="B32" s="25"/>
      <c r="C32" s="26"/>
      <c r="D32" s="26"/>
      <c r="E32" s="26"/>
      <c r="F32" s="28"/>
      <c r="G32" s="28"/>
      <c r="H32" s="28"/>
      <c r="I32" s="28"/>
      <c r="J32" s="28"/>
      <c r="K32" s="56" t="s">
        <v>38</v>
      </c>
      <c r="L32" s="56"/>
      <c r="M32" s="56"/>
      <c r="N32" s="56"/>
      <c r="O32" s="56"/>
      <c r="P32" s="56"/>
      <c r="Q32" s="55"/>
    </row>
    <row r="33" spans="1:17" ht="15.75">
      <c r="A33" s="48"/>
      <c r="B33" s="23"/>
      <c r="C33" s="53"/>
      <c r="D33" s="53"/>
      <c r="E33" s="5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52"/>
    </row>
    <row r="34" spans="1:17">
      <c r="A34" s="48"/>
      <c r="B34" s="48"/>
      <c r="C34" s="49"/>
      <c r="D34" s="49"/>
      <c r="E34" s="49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2"/>
    </row>
    <row r="35" spans="1:17">
      <c r="A35" s="48"/>
      <c r="B35" s="48"/>
      <c r="C35" s="49"/>
      <c r="D35" s="49"/>
      <c r="E35" s="49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2"/>
    </row>
    <row r="36" spans="1:17">
      <c r="A36" s="48"/>
      <c r="B36" s="48"/>
      <c r="C36" s="49"/>
      <c r="D36" s="49"/>
      <c r="E36" s="4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</row>
    <row r="37" spans="1:17">
      <c r="A37" s="48"/>
      <c r="B37" s="48"/>
      <c r="C37" s="49"/>
      <c r="D37" s="49"/>
      <c r="E37" s="49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</row>
    <row r="38" spans="1:17">
      <c r="A38" s="29"/>
      <c r="B38" s="29"/>
      <c r="C38" s="29"/>
      <c r="D38" s="29"/>
      <c r="E38" s="29"/>
      <c r="F38" s="29"/>
      <c r="G38" s="30"/>
      <c r="H38" s="30"/>
      <c r="I38" s="30"/>
      <c r="J38" s="29"/>
      <c r="K38" s="29"/>
      <c r="L38" s="29"/>
      <c r="M38" s="29"/>
      <c r="N38" s="29"/>
      <c r="O38" s="29"/>
      <c r="P38" s="29"/>
      <c r="Q38" s="29"/>
    </row>
    <row r="39" spans="1:17">
      <c r="A39" s="31"/>
      <c r="B39" s="31"/>
      <c r="C39" s="31"/>
      <c r="D39" s="31"/>
      <c r="E39" s="31"/>
      <c r="F39" s="31"/>
      <c r="G39" s="32"/>
      <c r="H39" s="32"/>
      <c r="I39" s="32"/>
      <c r="J39" s="31"/>
      <c r="K39" s="31"/>
      <c r="L39" s="31"/>
      <c r="M39" s="31"/>
      <c r="N39" s="31"/>
      <c r="O39" s="31"/>
      <c r="P39" s="31"/>
      <c r="Q39" s="31"/>
    </row>
  </sheetData>
  <sheetProtection password="EE51" sheet="1" objects="1" scenarios="1"/>
  <mergeCells count="7">
    <mergeCell ref="K32:P32"/>
    <mergeCell ref="A1:Q1"/>
    <mergeCell ref="A2:Q2"/>
    <mergeCell ref="A3:Q3"/>
    <mergeCell ref="A4:Q4"/>
    <mergeCell ref="B31:C31"/>
    <mergeCell ref="K31:P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Appu</dc:creator>
  <cp:lastModifiedBy>Appu</cp:lastModifiedBy>
  <dcterms:created xsi:type="dcterms:W3CDTF">2016-12-12T03:51:37Z</dcterms:created>
  <dcterms:modified xsi:type="dcterms:W3CDTF">2016-12-12T03:53:46Z</dcterms:modified>
</cp:coreProperties>
</file>